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0FCE7DC1-ED69-490C-9102-B9C35FC030FA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takmičenja'!$A$1:$AE$41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stadiona'!$A$1:$H$69</definedName>
    <definedName name="_xlnm.Print_Area" localSheetId="8">UKUPNO!$A$1:$K$101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4" l="1"/>
  <c r="H57" i="4"/>
  <c r="H58" i="4"/>
  <c r="H59" i="4"/>
  <c r="H60" i="4"/>
  <c r="H61" i="4"/>
  <c r="H62" i="4"/>
  <c r="H63" i="4"/>
  <c r="H64" i="4"/>
  <c r="H34" i="4"/>
  <c r="H18" i="4"/>
  <c r="H26" i="4"/>
  <c r="H35" i="4"/>
  <c r="H37" i="4"/>
  <c r="H21" i="4"/>
  <c r="H10" i="4"/>
  <c r="H23" i="4"/>
  <c r="H19" i="4"/>
  <c r="H50" i="4"/>
  <c r="H51" i="4"/>
  <c r="H52" i="4"/>
  <c r="H53" i="4"/>
  <c r="H54" i="4"/>
  <c r="H15" i="4"/>
  <c r="H55" i="4"/>
  <c r="E62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H5" i="4"/>
  <c r="H30" i="4"/>
  <c r="E29" i="15"/>
  <c r="E30" i="15"/>
  <c r="E31" i="15"/>
  <c r="E32" i="15"/>
  <c r="E16" i="15"/>
  <c r="E33" i="15"/>
  <c r="E34" i="15"/>
  <c r="E28" i="15"/>
  <c r="E35" i="15"/>
  <c r="E36" i="15"/>
  <c r="E37" i="15"/>
  <c r="E22" i="15"/>
  <c r="E38" i="15"/>
  <c r="E39" i="15"/>
  <c r="E40" i="15"/>
  <c r="E41" i="15"/>
  <c r="E42" i="15"/>
  <c r="E26" i="15"/>
  <c r="E43" i="15"/>
  <c r="E44" i="15"/>
  <c r="E45" i="15"/>
  <c r="E46" i="15"/>
  <c r="E47" i="15"/>
  <c r="E48" i="15"/>
  <c r="E15" i="15"/>
  <c r="E12" i="15"/>
  <c r="E27" i="15"/>
  <c r="E8" i="15"/>
  <c r="E25" i="15"/>
  <c r="H18" i="19"/>
  <c r="H31" i="19"/>
  <c r="H24" i="19"/>
  <c r="H26" i="19"/>
  <c r="H29" i="19"/>
  <c r="H23" i="19"/>
  <c r="H19" i="19"/>
  <c r="AE7" i="10"/>
  <c r="AE8" i="10"/>
  <c r="AE10" i="10"/>
  <c r="AE9" i="10"/>
  <c r="AE12" i="10"/>
  <c r="AE13" i="10"/>
  <c r="AE11" i="10"/>
  <c r="AE14" i="10"/>
  <c r="AE15" i="10"/>
  <c r="AE17" i="10"/>
  <c r="AE18" i="10"/>
  <c r="AE21" i="10"/>
  <c r="AE22" i="10"/>
  <c r="AE20" i="10"/>
  <c r="AE19" i="10"/>
  <c r="AE23" i="10"/>
  <c r="AE24" i="10"/>
  <c r="AE25" i="10"/>
  <c r="AE26" i="10"/>
  <c r="AE27" i="10"/>
  <c r="AE16" i="10"/>
  <c r="AE37" i="10"/>
  <c r="AE28" i="10"/>
  <c r="AE29" i="10"/>
  <c r="AE30" i="10"/>
  <c r="AE31" i="10"/>
  <c r="AE32" i="10"/>
  <c r="AE33" i="10"/>
  <c r="AE34" i="10"/>
  <c r="AE35" i="10"/>
  <c r="AE36" i="10"/>
  <c r="AE38" i="10"/>
  <c r="AE39" i="10"/>
  <c r="AE40" i="10"/>
  <c r="AE41" i="10"/>
  <c r="AE6" i="10"/>
  <c r="J85" i="18"/>
  <c r="H45" i="4"/>
  <c r="H46" i="4"/>
  <c r="H33" i="4"/>
  <c r="H47" i="4"/>
  <c r="H48" i="4"/>
  <c r="H49" i="4"/>
  <c r="K78" i="17"/>
  <c r="K62" i="17"/>
  <c r="K72" i="17"/>
  <c r="K70" i="17"/>
  <c r="K47" i="17"/>
  <c r="K69" i="17"/>
  <c r="K76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20" i="19"/>
  <c r="E24" i="15"/>
  <c r="E20" i="15"/>
  <c r="E14" i="15"/>
  <c r="E19" i="15"/>
  <c r="E11" i="15"/>
  <c r="E5" i="15"/>
  <c r="E3" i="15"/>
  <c r="E9" i="15"/>
  <c r="E7" i="15"/>
  <c r="E10" i="15"/>
  <c r="E18" i="15"/>
  <c r="E6" i="15"/>
  <c r="E21" i="15"/>
  <c r="E17" i="15"/>
  <c r="E23" i="15"/>
  <c r="E13" i="15"/>
  <c r="E4" i="15"/>
  <c r="H13" i="19"/>
  <c r="H30" i="19"/>
  <c r="H12" i="19"/>
  <c r="H10" i="19"/>
  <c r="H4" i="19"/>
  <c r="H11" i="19"/>
  <c r="H8" i="19"/>
  <c r="H6" i="19"/>
  <c r="H9" i="19"/>
  <c r="H16" i="19"/>
  <c r="H15" i="19"/>
  <c r="H22" i="19"/>
  <c r="H27" i="19"/>
  <c r="H17" i="19"/>
  <c r="H14" i="19"/>
  <c r="H28" i="19"/>
  <c r="H25" i="19"/>
  <c r="H7" i="19"/>
  <c r="H21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44" i="4"/>
  <c r="H38" i="4"/>
  <c r="H29" i="4"/>
  <c r="H20" i="4"/>
  <c r="H13" i="4"/>
  <c r="H9" i="4"/>
  <c r="H28" i="4"/>
  <c r="H32" i="4"/>
  <c r="H36" i="4"/>
  <c r="H39" i="4"/>
  <c r="H40" i="4"/>
  <c r="H41" i="4"/>
  <c r="H42" i="4"/>
  <c r="H43" i="4"/>
  <c r="H25" i="4"/>
  <c r="H27" i="4"/>
  <c r="H16" i="4"/>
  <c r="H8" i="4"/>
  <c r="H12" i="4"/>
  <c r="H11" i="4"/>
  <c r="H7" i="4"/>
  <c r="H6" i="4"/>
  <c r="H14" i="4"/>
  <c r="H17" i="4"/>
  <c r="H31" i="4"/>
  <c r="H22" i="4"/>
  <c r="H24" i="4"/>
  <c r="K59" i="17"/>
  <c r="K39" i="17"/>
  <c r="K57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7" i="17"/>
  <c r="K5" i="17"/>
  <c r="K6" i="17"/>
  <c r="K8" i="17"/>
  <c r="K9" i="17"/>
  <c r="K16" i="17"/>
  <c r="K20" i="17"/>
  <c r="K14" i="17"/>
  <c r="K13" i="17"/>
  <c r="K11" i="17"/>
  <c r="K12" i="17"/>
  <c r="K15" i="17"/>
  <c r="K21" i="17"/>
  <c r="K19" i="17"/>
  <c r="K28" i="17"/>
  <c r="K22" i="17"/>
  <c r="K24" i="17"/>
  <c r="K43" i="17"/>
  <c r="K41" i="17"/>
  <c r="K29" i="17"/>
  <c r="K17" i="17"/>
  <c r="K25" i="17"/>
  <c r="K18" i="17"/>
  <c r="K35" i="17"/>
  <c r="K32" i="17"/>
  <c r="K36" i="17"/>
  <c r="K30" i="17"/>
  <c r="K37" i="17"/>
  <c r="K44" i="17"/>
  <c r="K26" i="17"/>
  <c r="K56" i="17"/>
  <c r="K49" i="17"/>
  <c r="K48" i="17"/>
  <c r="K38" i="17"/>
  <c r="K60" i="17"/>
  <c r="K42" i="17"/>
  <c r="K50" i="17"/>
  <c r="K33" i="17"/>
  <c r="K54" i="17"/>
  <c r="K40" i="17"/>
  <c r="K55" i="17"/>
  <c r="K67" i="17"/>
  <c r="K65" i="17"/>
  <c r="K73" i="17"/>
  <c r="K53" i="17"/>
  <c r="K45" i="17"/>
  <c r="K34" i="17"/>
  <c r="K71" i="17"/>
  <c r="K27" i="17"/>
  <c r="K46" i="17"/>
  <c r="K61" i="17"/>
  <c r="K10" i="17"/>
  <c r="K52" i="17"/>
  <c r="K68" i="17"/>
  <c r="K74" i="17"/>
  <c r="K63" i="17"/>
  <c r="K23" i="17"/>
  <c r="K51" i="17"/>
  <c r="K77" i="17"/>
  <c r="K75" i="17"/>
  <c r="K66" i="17"/>
  <c r="K31" i="17"/>
  <c r="K64" i="17"/>
  <c r="K58" i="17"/>
  <c r="K79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<sst xmlns="http://schemas.openxmlformats.org/spreadsheetml/2006/main" count="1672" uniqueCount="415">
  <si>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</si>
  <si>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</si>
  <si>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</si>
  <si>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</si>
  <si>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</si>
  <si>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</si>
  <si>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</si>
  <si>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</si>
  <si>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</si>
  <si>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</si>
  <si>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</si>
  <si>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</si>
  <si>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</si>
  <si>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</si>
  <si>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</si>
  <si>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</si>
  <si>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</si>
  <si>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</si>
  <si>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</si>
  <si>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</si>
  <si>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</si>
  <si>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</si>
  <si>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</si>
  <si>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</si>
  <si>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</si>
  <si>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</si>
  <si>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</si>
  <si>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</si>
  <si>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</si>
  <si>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</si>
  <si>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</si>
  <si>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</si>
  <si>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</si>
  <si>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</si>
  <si>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</si>
  <si>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</si>
  <si>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</si>
  <si>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</si>
  <si>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</si>
  <si>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</si>
  <si>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</si>
  <si>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</si>
  <si>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</si>
  <si>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</si>
  <si>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</si>
  <si>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</si>
  <si>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</si>
  <si>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</si>
  <si>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</si>
  <si>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</si>
  <si>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</si>
  <si>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</si>
  <si>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</si>
  <si>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</si>
  <si>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</si>
  <si>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</si>
  <si>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</si>
  <si>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</si>
  <si>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</si>
  <si>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</si>
  <si>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</si>
  <si>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</si>
  <si>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</si>
  <si>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</si>
  <si>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</si>
  <si>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</si>
  <si>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</si>
  <si>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</si>
  <si>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</si>
  <si>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</si>
  <si>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</si>
  <si>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</si>
  <si>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</si>
  <si>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</si>
  <si>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</si>
  <si>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</si>
  <si>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</si>
  <si>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</si>
  <si>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</si>
  <si>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</si>
  <si>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</si>
  <si>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</si>
  <si>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</si>
  <si>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</si>
  <si>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</si>
  <si>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</si>
  <si>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</si>
  <si>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</si>
  <si>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</si>
  <si>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</si>
  <si>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</si>
  <si>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</si>
  <si>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</si>
  <si>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</si>
  <si>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</si>
  <si>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</si>
  <si>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</si>
  <si>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</si>
  <si>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</si>
  <si>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</si>
  <si>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</si>
  <si>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</si>
  <si>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</si>
  <si>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</si>
  <si>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</si>
  <si>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</si>
  <si>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</si>
  <si>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</si>
  <si>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</si>
  <si>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</si>
  <si>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</si>
  <si>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</si>
  <si>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</si>
  <si>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</si>
  <si>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</si>
  <si>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</si>
  <si>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</si>
  <si>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</si>
  <si>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</si>
  <si>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</si>
  <si>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</si>
  <si>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</si>
  <si>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</si>
  <si>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</si>
  <si>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</si>
  <si>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</si>
  <si>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</si>
  <si>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</si>
  <si>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</si>
  <si>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</si>
  <si>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</si>
  <si>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</si>
  <si>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</si>
  <si>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</si>
  <si>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</si>
  <si>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</si>
  <si>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</si>
  <si>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</si>
  <si>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</si>
  <si>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</si>
  <si>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</si>
  <si>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</si>
  <si>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</si>
  <si>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</si>
  <si>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</si>
  <si>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</si>
  <si>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</si>
  <si>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</si>
  <si>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</si>
  <si>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</si>
  <si>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</si>
  <si>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</si>
  <si>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</si>
  <si>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</si>
  <si>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</si>
  <si>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</si>
  <si>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</si>
  <si>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</si>
  <si>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</si>
  <si>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</si>
  <si>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</si>
  <si>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</si>
  <si>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</si>
  <si>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</si>
  <si>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</si>
  <si>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</si>
  <si>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</si>
  <si>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</si>
  <si>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</si>
  <si>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</si>
  <si>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</si>
  <si>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</si>
  <si>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</si>
  <si>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</si>
  <si>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</si>
  <si>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</si>
  <si>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</si>
  <si>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</si>
  <si>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</si>
  <si>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</si>
  <si>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</si>
  <si>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</si>
  <si>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</si>
  <si>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</si>
  <si>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</si>
  <si>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</si>
  <si>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</si>
  <si>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</si>
  <si>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</si>
  <si>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</si>
  <si>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</si>
  <si>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</si>
  <si>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</si>
  <si>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</si>
  <si>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</si>
  <si>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</si>
  <si>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</si>
  <si>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</si>
  <si>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</si>
  <si>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</si>
  <si>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</si>
  <si>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</si>
  <si>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</si>
  <si>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</si>
  <si>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</si>
  <si>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</si>
  <si>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</si>
  <si>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</si>
  <si>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</si>
  <si>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</si>
  <si>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</si>
  <si>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</si>
  <si>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</si>
  <si>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</si>
  <si>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</si>
  <si>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</si>
  <si>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</si>
  <si>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</si>
  <si>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</si>
  <si>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</si>
  <si>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</si>
  <si>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</si>
  <si>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</si>
  <si>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</si>
  <si>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</si>
  <si>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</si>
  <si>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</si>
  <si>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</si>
  <si>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</si>
  <si>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</si>
  <si>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</si>
  <si>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</si>
  <si>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</si>
  <si>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</si>
  <si>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</si>
  <si>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</si>
  <si>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</si>
  <si>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</si>
  <si>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</si>
  <si>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</si>
  <si>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</si>
  <si>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</si>
  <si>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</si>
  <si>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</si>
  <si>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</si>
  <si>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</si>
  <si>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</si>
  <si>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</si>
  <si>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</si>
  <si>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</si>
  <si>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</si>
  <si>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</si>
  <si>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</si>
  <si>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</si>
  <si>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</si>
  <si>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</si>
  <si>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</si>
  <si>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</si>
  <si>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</si>
  <si>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</si>
  <si>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</si>
  <si>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</si>
  <si>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</si>
  <si>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</si>
  <si>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</si>
  <si>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</si>
  <si>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</si>
  <si>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</si>
  <si>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</si>
  <si>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</si>
  <si>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</si>
  <si>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</si>
  <si>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</si>
  <si>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</si>
  <si>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</si>
  <si>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</si>
  <si>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</si>
  <si>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</si>
  <si>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</si>
  <si>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</si>
  <si>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</si>
  <si>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</si>
  <si>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</si>
  <si>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</si>
  <si>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</si>
  <si>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</si>
  <si>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</si>
  <si>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</si>
  <si>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</si>
  <si>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</si>
  <si>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</si>
  <si>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</si>
  <si>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</si>
  <si>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</si>
  <si>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</si>
  <si>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</si>
  <si>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</si>
  <si>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</si>
  <si>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</si>
  <si>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</si>
  <si>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</si>
  <si>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</si>
  <si>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</si>
  <si>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</si>
  <si>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</si>
  <si>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</si>
  <si>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</si>
  <si>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</si>
  <si>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</si>
  <si>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</si>
  <si>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</si>
  <si>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</si>
  <si>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</si>
  <si>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</si>
  <si>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</si>
  <si>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</si>
  <si>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</si>
  <si>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</si>
  <si>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</si>
  <si>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</si>
  <si>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</si>
  <si>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</si>
  <si>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</si>
  <si>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</si>
  <si>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</si>
  <si>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</si>
  <si>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</si>
  <si>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</si>
  <si>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 (POL)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</si>
  <si>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</si>
  <si>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</si>
  <si>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</si>
  <si>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</si>
  <si>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</si>
  <si>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</si>
  <si>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</si>
  <si>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</si>
  <si>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</si>
  <si>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</si>
  <si>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</si>
  <si>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</si>
  <si>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</si>
  <si>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</si>
  <si>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</si>
  <si>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</si>
  <si>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</si>
  <si>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</si>
  <si>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</si>
  <si>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</si>
  <si>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</si>
  <si>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</si>
  <si>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</si>
  <si>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</si>
  <si>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</si>
  <si>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</si>
  <si>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</si>
  <si>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</si>
  <si>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</si>
  <si>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</si>
  <si>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</si>
  <si>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</si>
  <si>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</si>
  <si>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</si>
  <si>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</si>
  <si>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</si>
  <si>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</si>
  <si>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</si>
  <si>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</si>
  <si>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</si>
  <si>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</si>
  <si>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</si>
  <si>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</si>
  <si>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</si>
  <si>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</si>
  <si>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</si>
  <si>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</si>
  <si>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</si>
  <si>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</si>
  <si>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</si>
  <si>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</si>
  <si>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</si>
  <si>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</si>
  <si>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</si>
  <si>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</si>
  <si>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</si>
  <si>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</si>
  <si>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</si>
  <si>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</si>
  <si>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</si>
  <si>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</si>
  <si>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</si>
  <si>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</si>
  <si>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</si>
  <si>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</si>
  <si>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</si>
  <si>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</si>
  <si>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</si>
  <si>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</si>
  <si>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</si>
  <si>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</si>
  <si>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</si>
  <si>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</si>
  <si>
    <t>Prvenstvo Evrope U20</t>
  </si>
  <si>
    <t>polumaraton</t>
  </si>
  <si>
    <t>STT</t>
  </si>
  <si>
    <t>MKŠ</t>
  </si>
  <si>
    <t>LES</t>
  </si>
  <si>
    <t>8.9.2023.</t>
  </si>
  <si>
    <t>Brisel/BEL</t>
  </si>
  <si>
    <t>7:37:03</t>
  </si>
  <si>
    <t>10.9.2023.</t>
  </si>
  <si>
    <t>5.82</t>
  </si>
  <si>
    <t>16.9.2023.</t>
  </si>
  <si>
    <t>kros</t>
  </si>
  <si>
    <t>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</si>
</sst>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  <font>
      <sz val="18"/>
      <color rgb="FFFFFFFF"/>
      <name val="Tracks Norm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1" fontId="1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/>
    <xf numFmtId="0" fontId="9" fillId="6" borderId="3" xfId="0" applyFont="1" applyFill="1" applyBorder="1" applyAlignment="1">
      <alignment horizontal="right" vertical="center"/>
    </xf>
    <xf numFmtId="0" fontId="9" fillId="6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view="pageBreakPreview" topLeftCell="A54" zoomScale="96" zoomScaleNormal="100" zoomScaleSheetLayoutView="96" workbookViewId="0">
      <selection activeCell="B62" sqref="B62:B83"/>
    </sheetView>
  </sheetViews>
  <sheetFormatPr defaultRowHeight="12.75"/>
  <cols>
    <col min="1" max="1" width="8.85546875" customWidth="1"/>
    <col min="2" max="2" width="6.42578125" style="82" customWidth="1"/>
    <col min="3" max="8" width="8.28515625" customWidth="1"/>
    <col min="9" max="9" width="8" customWidth="1"/>
  </cols>
  <sheetData>
    <row r="1" spans="1:10" ht="13.5">
      <c r="A1" s="3"/>
      <c r="B1" s="80"/>
      <c r="C1" s="3"/>
      <c r="D1" s="3"/>
      <c r="E1" s="3"/>
      <c r="F1" s="3"/>
      <c r="G1" s="3"/>
      <c r="H1" s="3"/>
      <c r="I1" s="3"/>
    </row>
    <row r="2" spans="1:10" ht="18.75">
      <c r="A2" s="4"/>
      <c r="B2" s="104" t="s">
        <v>56</v>
      </c>
      <c r="C2" s="104"/>
      <c r="D2" s="104"/>
      <c r="E2" s="104"/>
      <c r="F2" s="104"/>
      <c r="G2" s="104"/>
      <c r="H2" s="104"/>
      <c r="I2" s="4"/>
    </row>
    <row r="3" spans="1:10" ht="13.9" customHeight="1" thickBot="1">
      <c r="A3" s="4"/>
      <c r="B3" s="81"/>
      <c r="C3" s="6"/>
      <c r="D3" s="6"/>
      <c r="E3" s="6"/>
      <c r="F3" s="6"/>
      <c r="G3" s="6"/>
      <c r="H3" s="6"/>
      <c r="I3" s="4"/>
    </row>
    <row r="4" spans="1:10" ht="29.25" customHeight="1" thickBot="1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>
      <c r="A5" s="11">
        <v>1</v>
      </c>
      <c r="B5" s="67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78"/>
    </row>
    <row r="6" spans="1:10" ht="16.5">
      <c r="A6" s="11">
        <v>2</v>
      </c>
      <c r="B6" s="67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>
      <c r="A7" s="11">
        <v>3</v>
      </c>
      <c r="B7" s="67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>
      <c r="A8" s="11">
        <v>4</v>
      </c>
      <c r="B8" s="69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78"/>
    </row>
    <row r="9" spans="1:10" ht="16.5">
      <c r="A9" s="11">
        <v>5</v>
      </c>
      <c r="B9" s="67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78"/>
    </row>
    <row r="10" spans="1:10" ht="15.75" customHeight="1">
      <c r="A10" s="11">
        <v>6</v>
      </c>
      <c r="B10" s="67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>
      <c r="A11" s="11">
        <v>7</v>
      </c>
      <c r="B11" s="67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>
      <c r="A12" s="11">
        <v>8</v>
      </c>
      <c r="B12" s="70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>
      <c r="A13" s="11">
        <v>9</v>
      </c>
      <c r="B13" s="67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>
      <c r="A14" s="11">
        <v>10</v>
      </c>
      <c r="B14" s="67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>
      <c r="A15" s="11">
        <v>11</v>
      </c>
      <c r="B15" s="69" t="s">
        <v>157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6">
        <f t="shared" si="0"/>
        <v>2700</v>
      </c>
    </row>
    <row r="16" spans="1:10" ht="16.5">
      <c r="A16" s="11">
        <v>12</v>
      </c>
      <c r="B16" s="67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>
      <c r="A17" s="11">
        <v>13</v>
      </c>
      <c r="B17" s="67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78"/>
    </row>
    <row r="18" spans="1:10" ht="16.5">
      <c r="A18" s="11">
        <v>14</v>
      </c>
      <c r="B18" s="67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>
      <c r="A19" s="11">
        <v>15</v>
      </c>
      <c r="B19" s="69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>
      <c r="A20" s="11">
        <v>16</v>
      </c>
      <c r="B20" s="67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>
      <c r="A21" s="11">
        <v>17</v>
      </c>
      <c r="B21" s="67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>
      <c r="A22" s="11">
        <v>18</v>
      </c>
      <c r="B22" s="67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>
      <c r="A23" s="11">
        <v>19</v>
      </c>
      <c r="B23" s="69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>
      <c r="A24" s="11">
        <v>20</v>
      </c>
      <c r="B24" s="67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>
      <c r="A25" s="11">
        <v>21</v>
      </c>
      <c r="B25" s="69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>
      <c r="A26" s="11">
        <v>22</v>
      </c>
      <c r="B26" s="67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>
      <c r="A27" s="11">
        <v>23</v>
      </c>
      <c r="B27" s="67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>
      <c r="A28" s="11">
        <v>24</v>
      </c>
      <c r="B28" s="67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>
      <c r="A29" s="11">
        <v>25</v>
      </c>
      <c r="B29" s="67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>
      <c r="A30" s="11">
        <v>26</v>
      </c>
      <c r="B30" s="67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>
      <c r="A31" s="11">
        <v>27</v>
      </c>
      <c r="B31" s="67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>
      <c r="A32" s="11">
        <v>28</v>
      </c>
      <c r="B32" s="67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>
      <c r="A33" s="11">
        <v>29</v>
      </c>
      <c r="B33" s="67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>
      <c r="A34" s="11">
        <v>30</v>
      </c>
      <c r="B34" s="67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>
      <c r="A35" s="11">
        <v>31</v>
      </c>
      <c r="B35" s="69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>
      <c r="A36" s="11">
        <v>32</v>
      </c>
      <c r="B36" s="67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>
      <c r="A37" s="11">
        <v>33</v>
      </c>
      <c r="B37" s="67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>
      <c r="A38" s="11">
        <v>34</v>
      </c>
      <c r="B38" s="69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>
      <c r="A39" s="11">
        <v>35</v>
      </c>
      <c r="B39" s="69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>
      <c r="A40" s="11">
        <v>36</v>
      </c>
      <c r="B40" s="67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>
      <c r="A41" s="11">
        <v>37</v>
      </c>
      <c r="B41" s="67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>
      <c r="A42" s="11">
        <v>38</v>
      </c>
      <c r="B42" s="69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 t="s">
        <v>187</v>
      </c>
      <c r="H42" s="8"/>
      <c r="I42" s="46">
        <f t="shared" si="1"/>
        <v>550</v>
      </c>
    </row>
    <row r="43" spans="1:9" ht="16.5" customHeight="1">
      <c r="A43" s="11">
        <v>39</v>
      </c>
      <c r="B43" s="69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>
      <c r="A44" s="11">
        <v>40</v>
      </c>
      <c r="B44" s="67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>
      <c r="A45" s="11">
        <v>41</v>
      </c>
      <c r="B45" s="67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>
      <c r="A46" s="11">
        <v>42</v>
      </c>
      <c r="B46" s="69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>
      <c r="A47" s="11">
        <v>43</v>
      </c>
      <c r="B47" s="67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>
      <c r="A48" s="11">
        <v>44</v>
      </c>
      <c r="B48" s="69" t="s">
        <v>245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>
      <c r="A49" s="11">
        <v>45</v>
      </c>
      <c r="B49" s="67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>
      <c r="A50" s="11">
        <v>46</v>
      </c>
      <c r="B50" s="67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>
      <c r="A51" s="11">
        <v>47</v>
      </c>
      <c r="B51" s="69" t="s">
        <v>256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>
      <c r="A52" s="11">
        <v>48</v>
      </c>
      <c r="B52" s="67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>
      <c r="A53" s="11">
        <v>49</v>
      </c>
      <c r="B53" s="69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>
      <c r="A54" s="11">
        <v>50</v>
      </c>
      <c r="B54" s="67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>
      <c r="A55" s="11">
        <v>51</v>
      </c>
      <c r="B55" s="69" t="s">
        <v>228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>
      <c r="A56" s="11">
        <v>52</v>
      </c>
      <c r="B56" s="67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>
      <c r="A57" s="11">
        <v>53</v>
      </c>
      <c r="B57" s="70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>
      <c r="A58" s="11">
        <v>54</v>
      </c>
      <c r="B58" s="69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>
      <c r="A59" s="11">
        <v>55</v>
      </c>
      <c r="B59" s="67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>
      <c r="A60" s="11">
        <v>56</v>
      </c>
      <c r="B60" s="67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>
      <c r="A61" s="11">
        <v>57</v>
      </c>
      <c r="B61" s="67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>
      <c r="A62" s="11"/>
      <c r="B62" s="67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>
      <c r="A63" s="11"/>
      <c r="B63" s="67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>
      <c r="A64" s="11"/>
      <c r="B64" s="67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>
      <c r="A65" s="11"/>
      <c r="B65" s="67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>
      <c r="A66" s="11"/>
      <c r="B66" s="67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>
      <c r="A67" s="11"/>
      <c r="B67" s="67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>
      <c r="A68" s="11"/>
      <c r="B68" s="67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>
      <c r="A69" s="11"/>
      <c r="B69" s="67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>
      <c r="A70" s="11"/>
      <c r="B70" s="67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>
      <c r="A71" s="11"/>
      <c r="B71" s="67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>
      <c r="A72" s="11"/>
      <c r="B72" s="67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>
      <c r="A73" s="11"/>
      <c r="B73" s="67" t="s">
        <v>226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>
      <c r="A74" s="11"/>
      <c r="B74" s="67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>
      <c r="A75" s="11"/>
      <c r="B75" s="69" t="s">
        <v>227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>
      <c r="A76" s="11"/>
      <c r="B76" s="69" t="s">
        <v>229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>
      <c r="A77" s="11"/>
      <c r="B77" s="69" t="s">
        <v>230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>
      <c r="A78" s="11"/>
      <c r="B78" s="69" t="s">
        <v>231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>
      <c r="A79" s="11"/>
      <c r="B79" s="69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>
      <c r="A80" s="11"/>
      <c r="B80" s="69" t="s">
        <v>232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>
      <c r="A81" s="11"/>
      <c r="B81" s="69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>
      <c r="A82" s="11"/>
      <c r="B82" s="69" t="s">
        <v>246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>
      <c r="A83" s="11"/>
      <c r="B83" s="69" t="s">
        <v>257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  <row r="84" spans="1:9" ht="14.25">
      <c r="I84" s="131"/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/>
  <cols>
    <col min="9" max="9" width="12.85546875" customWidth="1"/>
  </cols>
  <sheetData>
    <row r="2" spans="1:11" ht="22.5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4.25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stadiona'!$B$4:$H$88,8,FALSE),"")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stadiona'!$B$4:$H$88,8,FALSE),"")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stadiona'!$B$4:$H$88,8,FALSE),"")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stadiona'!$B$4:$H$88,8,FALSE),"")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stadiona'!$B$4:$H$88,8,FALSE),"")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stadiona'!$B$4:$H$88,8,FALSE),"")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stadiona'!$B$4:$H$88,8,FALSE),"")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stadiona'!$B$4:$H$88,8,FALSE),"")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stadiona'!$B$4:$H$88,8,FALSE),"")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stadiona'!$B$4:$H$88,8,FALSE),"")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>
      <c r="A15" s="11">
        <v>11</v>
      </c>
      <c r="B15" s="62" t="str">
        <f>'PS dvorana'!B15</f>
        <v>PIR</v>
      </c>
      <c r="C15" s="52">
        <f>IFERROR(VLOOKUP('12'!B16,'PS dvorana'!$B$4:$I$77,8,FALSE),"")</f>
        <v>2700</v>
      </c>
      <c r="D15" s="52"/>
      <c r="E15" s="52"/>
      <c r="F15" s="52" t="str">
        <f>IFERROR(VLOOKUP('12'!B16,'PS van stadiona'!$B$4:$H$88,8,FALSE),"")</f>
        <v/>
      </c>
      <c r="G15" s="52"/>
      <c r="H15" s="52"/>
      <c r="I15" s="52">
        <v>450</v>
      </c>
      <c r="J15" s="52">
        <v>250</v>
      </c>
      <c r="K15" s="63">
        <f t="shared" si="0"/>
        <v>3400</v>
      </c>
    </row>
    <row r="16" spans="1:11" ht="16.5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stadiona'!$B$4:$H$88,8,FALSE),"")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stadiona'!$B$4:$H$88,8,FALSE),"")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stadiona'!$B$4:$H$88,8,FALSE),"")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stadiona'!$B$4:$H$88,8,FALSE),"")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stadiona'!$B$4:$H$88,8,FALSE),"")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stadiona'!$B$4:$H$88,8,FALSE),"")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stadiona'!$B$4:$H$88,8,FALSE),"")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stadiona'!$B$4:$H$88,8,FALSE),"")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stadiona'!$B$4:$H$88,8,FALSE),"")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stadiona'!$B$4:$H$88,8,FALSE),"")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stadiona'!$B$4:$H$88,8,FALSE),"")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stadiona'!$B$4:$H$88,8,FALSE),"")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stadiona'!$B$4:$H$88,8,FALSE),"")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stadiona'!$B$4:$H$88,8,FALSE),"")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stadiona'!$B$4:$H$88,8,FALSE),"")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stadiona'!$B$4:$H$88,8,FALSE),"")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stadiona'!$B$4:$H$88,8,FALSE),"")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stadiona'!$B$4:$H$88,8,FALSE),"")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stadiona'!$B$4:$H$88,8,FALSE),"")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stadiona'!$B$4:$H$88,8,FALSE),"")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stadiona'!$B$4:$H$88,8,FALSE),"")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stadiona'!$B$4:$H$88,8,FALSE),"")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stadiona'!$B$4:$H$88,8,FALSE),"")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stadiona'!$B$4:$H$88,8,FALSE),"")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stadiona'!$B$4:$H$88,8,FALSE),"")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stadiona'!$B$4:$H$88,8,FALSE),"")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stadiona'!$B$4:$H$88,8,FALSE),"")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stadiona'!$B$4:$H$88,8,FALSE),"")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stadiona'!$B$4:$H$88,8,FALSE),"")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stadiona'!$B$4:$H$88,8,FALSE),"")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>
      <c r="A47" s="11">
        <v>43</v>
      </c>
      <c r="B47" s="62" t="str">
        <f>'PS dvorana'!B42</f>
        <v>PRI</v>
      </c>
      <c r="C47" s="52">
        <f>IFERROR(VLOOKUP('12'!B42,'PS dvorana'!$B$4:$I$77,8,FALSE),"")</f>
        <v>550</v>
      </c>
      <c r="D47" s="52"/>
      <c r="E47" s="52"/>
      <c r="F47" s="52" t="str">
        <f>IFERROR(VLOOKUP('12'!B42,'PS van stadiona'!$B$4:$H$88,8,FALSE),"")</f>
        <v/>
      </c>
      <c r="G47" s="52"/>
      <c r="H47" s="52"/>
      <c r="I47" s="52"/>
      <c r="J47" s="52"/>
      <c r="K47" s="63">
        <f t="shared" si="1"/>
        <v>550</v>
      </c>
    </row>
    <row r="48" spans="1:11" ht="16.5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stadiona'!$B$4:$H$88,8,FALSE),"")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stadiona'!$B$4:$H$88,8,FALSE),"")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stadiona'!$B$4:$H$88,8,FALSE),"")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stadiona'!$B$4:$H$88,8,FALSE),"")</f>
        <v/>
      </c>
      <c r="G51" s="52"/>
      <c r="H51" s="52"/>
      <c r="I51" s="52"/>
      <c r="J51" s="52"/>
      <c r="K51" s="63">
        <f t="shared" si="1"/>
        <v>0</v>
      </c>
    </row>
    <row r="52" spans="1:11" ht="16.5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stadiona'!$B$4:$H$88,8,FALSE),"")</f>
        <v/>
      </c>
      <c r="G52" s="52"/>
      <c r="H52" s="52"/>
      <c r="I52" s="52"/>
      <c r="J52" s="52"/>
      <c r="K52" s="63">
        <f t="shared" si="1"/>
        <v>0</v>
      </c>
    </row>
    <row r="53" spans="1:11" ht="16.5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stadiona'!$B$4:$H$88,8,FALSE),"")</f>
        <v/>
      </c>
      <c r="G53" s="52"/>
      <c r="H53" s="52"/>
      <c r="I53" s="52"/>
      <c r="J53" s="52"/>
      <c r="K53" s="63">
        <f t="shared" si="1"/>
        <v>0</v>
      </c>
    </row>
    <row r="54" spans="1:11" ht="16.5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stadiona'!$B$4:$H$88,8,FALSE),"")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stadiona'!$B$4:$H$88,8,FALSE),"")</f>
        <v/>
      </c>
      <c r="G55" s="52"/>
      <c r="H55" s="52"/>
      <c r="I55" s="52"/>
      <c r="J55" s="52"/>
      <c r="K55" s="63">
        <f t="shared" si="1"/>
        <v>0</v>
      </c>
    </row>
    <row r="56" spans="1:11" ht="16.5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stadiona'!$B$4:$H$88,8,FALSE),"")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stadiona'!$B$4:$H$88,8,FALSE),"")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stadiona'!$B$4:$H$88,8,FALSE),"")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stadiona'!$B$4:$H$88,8,FALSE),"")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stadiona'!$B$4:$H$88,8,FALSE),"")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stadiona'!$B$4:$H$88,8,FALSE),"")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stadiona'!$B$4:$H$88,8,FALSE),"")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stadiona'!$B$4:$H$88,8,FALSE),"")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stadiona'!$B$4:$H$88,8,FALSE),"")</f>
        <v/>
      </c>
      <c r="G65" s="52"/>
      <c r="H65" s="52"/>
      <c r="I65" s="52"/>
      <c r="J65" s="52"/>
      <c r="K65" s="63">
        <f t="shared" si="2"/>
        <v>0</v>
      </c>
    </row>
    <row r="66" spans="1:11" ht="16.5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stadiona'!$B$4:$H$88,8,FALSE),"")</f>
        <v/>
      </c>
      <c r="G66" s="52"/>
      <c r="H66" s="52"/>
      <c r="I66" s="52"/>
      <c r="J66" s="52"/>
      <c r="K66" s="63">
        <f t="shared" si="2"/>
        <v>0</v>
      </c>
    </row>
    <row r="67" spans="1:11" ht="16.5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stadiona'!$B$4:$H$88,8,FALSE),"")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stadiona'!$B$4:$H$88,8,FALSE),"")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stadiona'!$B$4:$H$88,8,FALSE),"")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stadiona'!$B$4:$H$88,8,FALSE),"")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stadiona'!$B$4:$H$88,8,FALSE),"")</f>
        <v/>
      </c>
      <c r="G71" s="52"/>
      <c r="H71" s="52"/>
      <c r="I71" s="52"/>
      <c r="J71" s="52"/>
      <c r="K71" s="63">
        <f t="shared" si="2"/>
        <v>0</v>
      </c>
    </row>
    <row r="72" spans="1:11" ht="16.5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stadiona'!$B$4:$H$88,8,FALSE),"")</f>
        <v/>
      </c>
      <c r="G72" s="52"/>
      <c r="H72" s="52"/>
      <c r="I72" s="52"/>
      <c r="J72" s="52"/>
      <c r="K72" s="63">
        <f t="shared" si="2"/>
        <v>0</v>
      </c>
    </row>
    <row r="73" spans="1:11" ht="16.5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stadiona'!$B$4:$H$88,8,FALSE),"")</f>
        <v/>
      </c>
      <c r="G73" s="52"/>
      <c r="H73" s="52"/>
      <c r="I73" s="52"/>
      <c r="J73" s="52"/>
      <c r="K73" s="63">
        <f t="shared" si="2"/>
        <v>0</v>
      </c>
    </row>
    <row r="74" spans="1:11" ht="16.5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stadiona'!$B$4:$H$88,8,FALSE),"")</f>
        <v/>
      </c>
      <c r="G74" s="52"/>
      <c r="H74" s="52"/>
      <c r="I74" s="52"/>
      <c r="J74" s="52"/>
      <c r="K74" s="63">
        <f t="shared" si="2"/>
        <v>0</v>
      </c>
    </row>
    <row r="75" spans="1:11" ht="16.5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stadiona'!$B$4:$H$88,8,FALSE),"")</f>
        <v/>
      </c>
      <c r="G75" s="52"/>
      <c r="H75" s="52"/>
      <c r="I75" s="52"/>
      <c r="J75" s="52"/>
      <c r="K75" s="63">
        <f t="shared" si="2"/>
        <v>0</v>
      </c>
    </row>
    <row r="76" spans="1:11" ht="16.5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stadiona'!$B$4:$H$88,8,FALSE),"")</f>
        <v/>
      </c>
      <c r="G76" s="52"/>
      <c r="H76" s="52"/>
      <c r="I76" s="52"/>
      <c r="J76" s="52"/>
      <c r="K76" s="63">
        <f t="shared" si="2"/>
        <v>0</v>
      </c>
    </row>
    <row r="77" spans="1:11" ht="16.5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stadiona'!$B$4:$H$88,8,FALSE),"")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stadiona'!$B$4:$H$88,8,FALSE),"")</f>
        <v/>
      </c>
      <c r="G78" s="52"/>
      <c r="H78" s="52"/>
      <c r="I78" s="52"/>
      <c r="J78" s="52"/>
      <c r="K78" s="63">
        <f t="shared" si="2"/>
        <v>0</v>
      </c>
    </row>
    <row r="79" spans="1:11" ht="16.5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stadiona'!$B$4:$H$88,8,FALSE),"")</f>
        <v/>
      </c>
      <c r="G79" s="52"/>
      <c r="H79" s="52"/>
      <c r="I79" s="52"/>
      <c r="J79" s="52"/>
      <c r="K79" s="63">
        <f t="shared" si="2"/>
        <v>0</v>
      </c>
    </row>
    <row r="80" spans="1:11" ht="16.5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stadiona'!$B$4:$H$88,8,FALSE),"")</f>
        <v/>
      </c>
      <c r="G82" s="52"/>
      <c r="H82" s="52"/>
      <c r="I82" s="52"/>
      <c r="J82" s="52"/>
      <c r="K82" s="63">
        <f t="shared" si="2"/>
        <v>0</v>
      </c>
    </row>
    <row r="83" spans="1:11" ht="16.5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stadiona'!$B$4:$H$88,8,FALSE),"")</f>
        <v/>
      </c>
      <c r="G83" s="52"/>
      <c r="H83" s="52"/>
      <c r="I83" s="52"/>
      <c r="J83" s="52"/>
      <c r="K83" s="63">
        <f t="shared" si="2"/>
        <v>0</v>
      </c>
    </row>
    <row r="84" spans="1:11" ht="16.5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stadiona'!$B$4:$H$88,8,FALSE),"")</f>
        <v/>
      </c>
      <c r="G84" s="52"/>
      <c r="H84" s="52"/>
      <c r="I84" s="52"/>
      <c r="J84" s="52"/>
      <c r="K84" s="63">
        <f t="shared" si="2"/>
        <v>0</v>
      </c>
    </row>
    <row r="85" spans="1:11" ht="16.5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stadiona'!$B$4:$H$88,8,FALSE),"")</f>
        <v/>
      </c>
      <c r="G85" s="52"/>
      <c r="H85" s="52"/>
      <c r="I85" s="52"/>
      <c r="J85" s="52"/>
      <c r="K85" s="63">
        <f t="shared" si="2"/>
        <v>0</v>
      </c>
    </row>
    <row r="86" spans="1:11" ht="16.5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stadiona'!$B$4:$H$88,8,FALSE),"")</f>
        <v/>
      </c>
      <c r="G86" s="52"/>
      <c r="H86" s="52"/>
      <c r="I86" s="52"/>
      <c r="J86" s="52"/>
      <c r="K86" s="63">
        <f t="shared" si="2"/>
        <v>0</v>
      </c>
    </row>
    <row r="87" spans="1:11" ht="16.5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stadiona'!$B$4:$H$88,8,FALSE),"")</f>
        <v/>
      </c>
      <c r="G87" s="52"/>
      <c r="H87" s="52"/>
      <c r="I87" s="52"/>
      <c r="J87" s="52"/>
      <c r="K87" s="63">
        <f t="shared" si="2"/>
        <v>0</v>
      </c>
    </row>
    <row r="88" spans="1:11" ht="16.5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stadiona'!$B$4:$H$88,8,FALSE),"")</f>
        <v/>
      </c>
      <c r="G88" s="52"/>
      <c r="H88" s="52"/>
      <c r="I88" s="52"/>
      <c r="J88" s="52"/>
      <c r="K88" s="63">
        <f t="shared" si="2"/>
        <v>0</v>
      </c>
    </row>
    <row r="89" spans="1:11" ht="16.5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stadiona'!$B$4:$H$88,8,FALSE),"")</f>
        <v/>
      </c>
      <c r="G89" s="52"/>
      <c r="H89" s="52"/>
      <c r="I89" s="52"/>
      <c r="J89" s="52"/>
      <c r="K89" s="63">
        <f t="shared" si="2"/>
        <v>0</v>
      </c>
    </row>
    <row r="90" spans="1:11" ht="16.5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stadiona'!$B$4:$H$88,8,FALSE),"")</f>
        <v/>
      </c>
      <c r="G90" s="52"/>
      <c r="H90" s="52"/>
      <c r="I90" s="52"/>
      <c r="J90" s="52"/>
      <c r="K90" s="63">
        <f t="shared" si="2"/>
        <v>0</v>
      </c>
    </row>
    <row r="91" spans="1:11" ht="16.5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stadiona'!$B$4:$H$88,8,FALSE),"")</f>
        <v/>
      </c>
      <c r="G91" s="52"/>
      <c r="H91" s="52"/>
      <c r="I91" s="52"/>
      <c r="J91" s="52"/>
      <c r="K91" s="63">
        <f t="shared" si="2"/>
        <v>0</v>
      </c>
    </row>
    <row r="92" spans="1:11" ht="16.5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stadiona'!$B$4:$H$88,8,FALSE),"")</f>
        <v/>
      </c>
      <c r="G92" s="52"/>
      <c r="H92" s="52"/>
      <c r="I92" s="52"/>
      <c r="J92" s="52"/>
      <c r="K92" s="63">
        <f t="shared" si="2"/>
        <v>0</v>
      </c>
    </row>
    <row r="93" spans="1:11" ht="16.5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stadiona'!$B$4:$H$88,8,FALSE),"")</f>
        <v/>
      </c>
      <c r="G93" s="52"/>
      <c r="H93" s="52"/>
      <c r="I93" s="52"/>
      <c r="J93" s="52"/>
      <c r="K93" s="63">
        <f t="shared" si="2"/>
        <v>0</v>
      </c>
    </row>
    <row r="94" spans="1:11" ht="16.5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stadiona'!$B$4:$H$88,8,FALSE),"")</f>
        <v/>
      </c>
      <c r="G94" s="47"/>
      <c r="H94" s="47"/>
      <c r="I94" s="47"/>
      <c r="J94" s="47"/>
      <c r="K94" s="63">
        <f t="shared" si="2"/>
        <v>0</v>
      </c>
    </row>
    <row r="95" spans="1:11" ht="16.5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stadiona'!$B$4:$H$88,8,FALSE),"")</f>
        <v/>
      </c>
      <c r="G95" s="52"/>
      <c r="H95" s="52"/>
      <c r="I95" s="52"/>
      <c r="J95" s="52"/>
      <c r="K95" s="63">
        <f t="shared" si="2"/>
        <v>0</v>
      </c>
    </row>
    <row r="96" spans="1:11" ht="16.5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20" ht="13.9" customHeight="1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>
      <c r="A4" s="128" t="s">
        <v>28</v>
      </c>
      <c r="B4" s="128" t="s">
        <v>29</v>
      </c>
      <c r="C4" s="128" t="s">
        <v>9</v>
      </c>
      <c r="D4" s="128" t="s">
        <v>24</v>
      </c>
      <c r="E4" s="128" t="s">
        <v>26</v>
      </c>
      <c r="F4" s="128" t="s">
        <v>21</v>
      </c>
      <c r="G4" s="128" t="s">
        <v>27</v>
      </c>
      <c r="H4" s="129" t="s">
        <v>25</v>
      </c>
      <c r="I4" s="128" t="s">
        <v>22</v>
      </c>
      <c r="J4" s="128" t="s">
        <v>23</v>
      </c>
      <c r="K4" s="127" t="s">
        <v>1</v>
      </c>
    </row>
    <row r="5" spans="1:20" ht="40.9" customHeight="1">
      <c r="A5" s="128"/>
      <c r="B5" s="128"/>
      <c r="C5" s="128"/>
      <c r="D5" s="128"/>
      <c r="E5" s="128"/>
      <c r="F5" s="128"/>
      <c r="G5" s="128"/>
      <c r="H5" s="130"/>
      <c r="I5" s="128"/>
      <c r="J5" s="128"/>
      <c r="K5" s="127"/>
    </row>
    <row r="6" spans="1:20" ht="15" customHeight="1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stadiona'!$B$4:$H$88,8,FALSE),"")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stadiona'!$B$4:$H$88,8,FALSE),"")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stadiona'!$B$4:$H$88,8,FALSE),"")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stadiona'!$B$4:$H$88,8,FALSE),"")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stadiona'!$B$4:$H$88,8,FALSE),"")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stadiona'!$B$4:$H$88,8,FALSE),"")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stadiona'!$B$4:$H$88,8,FALSE),"")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stadiona'!$B$4:$H$88,8,FALSE),"")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stadiona'!$B$4:$H$88,8,FALSE),"")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stadiona'!$B$4:$H$88,8,FALSE),"")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>
      <c r="A16" s="11">
        <v>11</v>
      </c>
      <c r="B16" s="13" t="str">
        <f>'PS dvorana'!B15</f>
        <v>PIR</v>
      </c>
      <c r="C16" s="52">
        <f>IFERROR(VLOOKUP('12'!B16,'PS dvorana'!$B$4:$I$77,8,FALSE),"")</f>
        <v>2700</v>
      </c>
      <c r="D16" s="52"/>
      <c r="E16" s="52"/>
      <c r="F16" s="52" t="str">
        <f>IFERROR(VLOOKUP('12'!B16,'PS van stadiona'!$B$4:$H$88,8,FALSE),"")</f>
        <v/>
      </c>
      <c r="G16" s="52"/>
      <c r="H16" s="52"/>
      <c r="I16" s="52">
        <v>450</v>
      </c>
      <c r="J16" s="52">
        <v>250</v>
      </c>
      <c r="K16" s="33">
        <f t="shared" si="0"/>
        <v>3400</v>
      </c>
      <c r="L16" s="32"/>
      <c r="M16"/>
      <c r="N16"/>
      <c r="O16"/>
      <c r="P16"/>
      <c r="Q16"/>
      <c r="R16"/>
      <c r="S16"/>
      <c r="T16"/>
    </row>
    <row r="17" spans="1:12" ht="16.5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stadiona'!$B$4:$H$88,8,FALSE),"")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stadiona'!$B$4:$H$88,8,FALSE),"")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stadiona'!$B$4:$H$88,8,FALSE),"")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stadiona'!$B$4:$H$88,8,FALSE),"")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stadiona'!$B$4:$H$88,8,FALSE),"")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stadiona'!$B$4:$H$88,8,FALSE),"")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stadiona'!$B$4:$H$88,8,FALSE),"")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stadiona'!$B$4:$H$88,8,FALSE),"")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stadiona'!$B$4:$H$88,8,FALSE),"")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stadiona'!$B$4:$H$88,8,FALSE),"")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stadiona'!$B$4:$H$88,8,FALSE),"")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stadiona'!$B$4:$H$88,8,FALSE),"")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stadiona'!$B$4:$H$88,8,FALSE),"")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stadiona'!$B$4:$H$88,8,FALSE),"")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stadiona'!$B$4:$H$88,8,FALSE),"")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stadiona'!$B$4:$H$88,8,FALSE),"")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stadiona'!$B$4:$H$88,8,FALSE),"")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stadiona'!$B$4:$H$88,8,FALSE),"")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stadiona'!$B$4:$H$88,8,FALSE),"")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stadiona'!$B$4:$H$88,8,FALSE),"")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stadiona'!$B$4:$H$88,8,FALSE),"")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stadiona'!$B$4:$H$88,8,FALSE),"")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stadiona'!$B$4:$H$88,8,FALSE),"")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stadiona'!$B$4:$H$88,8,FALSE),"")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stadiona'!$B$4:$H$88,8,FALSE),"")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>
      <c r="A42" s="11">
        <v>37</v>
      </c>
      <c r="B42" s="13" t="str">
        <f>'PS dvorana'!B42</f>
        <v>PRI</v>
      </c>
      <c r="C42" s="52">
        <f>IFERROR(VLOOKUP('12'!B42,'PS dvorana'!$B$4:$I$77,8,FALSE),"")</f>
        <v>550</v>
      </c>
      <c r="D42" s="52"/>
      <c r="E42" s="52"/>
      <c r="F42" s="52" t="str">
        <f>IFERROR(VLOOKUP('12'!B42,'PS van stadiona'!$B$4:$H$88,8,FALSE),"")</f>
        <v/>
      </c>
      <c r="G42" s="52"/>
      <c r="H42" s="52"/>
      <c r="I42" s="52"/>
      <c r="J42" s="52"/>
      <c r="K42" s="33">
        <f t="shared" si="1"/>
        <v>550</v>
      </c>
      <c r="L42" s="32"/>
    </row>
    <row r="43" spans="1:12" ht="16.5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stadiona'!$B$4:$H$88,8,FALSE),"")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stadiona'!$B$4:$H$88,8,FALSE),"")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stadiona'!$B$4:$H$88,8,FALSE),"")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stadiona'!$B$4:$H$88,8,FALSE),"")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stadiona'!$B$4:$H$88,8,FALSE),"")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stadiona'!$B$4:$H$88,8,FALSE),"")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stadiona'!$B$4:$H$88,8,FALSE),"")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stadiona'!$B$4:$H$88,8,FALSE),"")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stadiona'!$B$4:$H$88,8,FALSE),"")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stadiona'!$B$4:$H$88,8,FALSE),"")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stadiona'!$B$4:$H$88,8,FALSE),"")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stadiona'!$B$4:$H$88,8,FALSE),"")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stadiona'!$B$4:$H$88,8,FALSE),"")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stadiona'!$B$4:$H$88,8,FALSE),"")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stadiona'!$B$4:$H$88,8,FALSE),"")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stadiona'!$B$4:$H$88,8,FALSE),"")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stadiona'!$B$4:$H$88,8,FALSE),"")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stadiona'!$B$4:$H$88,8,FALSE),"")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stadiona'!$B$4:$H$88,8,FALSE),"")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stadiona'!$B$4:$H$88,8,FALSE),"")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stadiona'!$B$4:$H$88,8,FALSE),"")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stadiona'!$B$4:$H$88,8,FALSE),"")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stadiona'!$B$4:$H$88,8,FALSE),"")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stadiona'!$B$4:$H$88,8,FALSE),"")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stadiona'!$B$4:$H$88,8,FALSE),"")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stadiona'!$B$4:$H$88,8,FALSE),"")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stadiona'!$B$4:$H$88,8,FALSE),"")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stadiona'!$B$4:$H$88,8,FALSE),"")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stadiona'!$B$4:$H$88,8,FALSE),"")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stadiona'!$B$4:$H$88,8,FALSE),"")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stadiona'!$B$4:$H$88,8,FALSE),"")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stadiona'!$B$4:$H$88,8,FALSE),"")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stadiona'!$B$4:$H$88,8,FALSE),"")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stadiona'!$B$4:$H$88,8,FALSE),"")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stadiona'!$B$4:$H$88,8,FALSE),"")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topLeftCell="A16" zoomScale="86" zoomScaleNormal="100" zoomScaleSheetLayoutView="86" workbookViewId="0">
      <selection activeCell="G37" sqref="G37"/>
    </sheetView>
  </sheetViews>
  <sheetFormatPr defaultRowHeight="12.75"/>
  <cols>
    <col min="3" max="3" width="10.5703125" customWidth="1"/>
    <col min="4" max="6" width="10.85546875" customWidth="1"/>
    <col min="7" max="7" width="9.140625" style="97"/>
  </cols>
  <sheetData>
    <row r="1" spans="1:7" ht="18.75" thickBot="1">
      <c r="A1" s="105" t="s">
        <v>52</v>
      </c>
      <c r="B1" s="106"/>
      <c r="C1" s="106"/>
      <c r="D1" s="106"/>
      <c r="E1" s="106"/>
      <c r="F1" s="106"/>
      <c r="G1" s="107"/>
    </row>
    <row r="2" spans="1:7" ht="27.75" thickBot="1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96" t="s">
        <v>1</v>
      </c>
    </row>
    <row r="3" spans="1:7" ht="16.5">
      <c r="A3" s="11">
        <v>1</v>
      </c>
      <c r="B3" s="69" t="s">
        <v>179</v>
      </c>
      <c r="C3" s="7">
        <v>2050</v>
      </c>
      <c r="D3" s="7">
        <v>350</v>
      </c>
      <c r="E3" s="7">
        <v>1900</v>
      </c>
      <c r="F3" s="7">
        <v>1200</v>
      </c>
      <c r="G3" s="98">
        <f t="shared" ref="G3:G32" si="0">SUM(C3:F3)</f>
        <v>5500</v>
      </c>
    </row>
    <row r="4" spans="1:7" ht="16.5">
      <c r="A4" s="11">
        <v>2</v>
      </c>
      <c r="B4" s="69" t="s">
        <v>60</v>
      </c>
      <c r="C4" s="7">
        <v>1850</v>
      </c>
      <c r="D4" s="7">
        <v>800</v>
      </c>
      <c r="E4" s="7">
        <v>1500</v>
      </c>
      <c r="F4" s="7">
        <v>1300</v>
      </c>
      <c r="G4" s="98">
        <f t="shared" si="0"/>
        <v>5450</v>
      </c>
    </row>
    <row r="5" spans="1:7" ht="16.5">
      <c r="A5" s="11">
        <v>3</v>
      </c>
      <c r="B5" s="69" t="s">
        <v>74</v>
      </c>
      <c r="C5" s="7">
        <v>800</v>
      </c>
      <c r="D5" s="7">
        <v>350</v>
      </c>
      <c r="E5" s="7">
        <v>2050</v>
      </c>
      <c r="F5" s="7">
        <v>800</v>
      </c>
      <c r="G5" s="98">
        <f t="shared" si="0"/>
        <v>4000</v>
      </c>
    </row>
    <row r="6" spans="1:7" ht="16.5">
      <c r="A6" s="11">
        <v>4</v>
      </c>
      <c r="B6" s="69" t="s">
        <v>171</v>
      </c>
      <c r="C6" s="7">
        <v>1300</v>
      </c>
      <c r="D6" s="7">
        <v>250</v>
      </c>
      <c r="E6" s="7">
        <v>825</v>
      </c>
      <c r="F6" s="7">
        <v>850</v>
      </c>
      <c r="G6" s="98">
        <f t="shared" si="0"/>
        <v>3225</v>
      </c>
    </row>
    <row r="7" spans="1:7" ht="16.5">
      <c r="A7" s="11">
        <v>5</v>
      </c>
      <c r="B7" s="69" t="s">
        <v>220</v>
      </c>
      <c r="C7" s="7"/>
      <c r="D7" s="7">
        <v>1200</v>
      </c>
      <c r="E7" s="7"/>
      <c r="F7" s="7">
        <v>1000</v>
      </c>
      <c r="G7" s="98">
        <f t="shared" si="0"/>
        <v>2200</v>
      </c>
    </row>
    <row r="8" spans="1:7" ht="16.5">
      <c r="A8" s="11">
        <v>6</v>
      </c>
      <c r="B8" s="69" t="s">
        <v>184</v>
      </c>
      <c r="C8" s="7"/>
      <c r="D8" s="7">
        <v>600</v>
      </c>
      <c r="E8" s="7">
        <v>1000</v>
      </c>
      <c r="F8" s="7">
        <v>400</v>
      </c>
      <c r="G8" s="98">
        <f t="shared" si="0"/>
        <v>2000</v>
      </c>
    </row>
    <row r="9" spans="1:7" ht="16.5">
      <c r="A9" s="11">
        <v>7</v>
      </c>
      <c r="B9" s="69" t="s">
        <v>190</v>
      </c>
      <c r="C9" s="7">
        <v>600</v>
      </c>
      <c r="D9" s="7">
        <v>150</v>
      </c>
      <c r="E9" s="7">
        <v>725</v>
      </c>
      <c r="F9" s="7">
        <v>500</v>
      </c>
      <c r="G9" s="98">
        <f t="shared" si="0"/>
        <v>1975</v>
      </c>
    </row>
    <row r="10" spans="1:7" ht="16.5">
      <c r="A10" s="11">
        <v>8</v>
      </c>
      <c r="B10" s="69" t="s">
        <v>59</v>
      </c>
      <c r="C10" s="59">
        <v>800</v>
      </c>
      <c r="D10" s="7"/>
      <c r="E10" s="7">
        <v>800</v>
      </c>
      <c r="F10" s="7">
        <v>350</v>
      </c>
      <c r="G10" s="98">
        <f t="shared" si="0"/>
        <v>1950</v>
      </c>
    </row>
    <row r="11" spans="1:7" ht="16.5">
      <c r="A11" s="11">
        <v>9</v>
      </c>
      <c r="B11" s="69" t="s">
        <v>172</v>
      </c>
      <c r="C11" s="7">
        <v>350</v>
      </c>
      <c r="D11" s="7"/>
      <c r="E11" s="7">
        <v>1250</v>
      </c>
      <c r="F11" s="7"/>
      <c r="G11" s="98">
        <f t="shared" si="0"/>
        <v>1600</v>
      </c>
    </row>
    <row r="12" spans="1:7" ht="16.5">
      <c r="A12" s="11">
        <v>10</v>
      </c>
      <c r="B12" s="69" t="s">
        <v>41</v>
      </c>
      <c r="C12" s="7">
        <v>1000</v>
      </c>
      <c r="D12" s="7"/>
      <c r="E12" s="7"/>
      <c r="F12" s="7">
        <v>200</v>
      </c>
      <c r="G12" s="98">
        <f t="shared" si="0"/>
        <v>1200</v>
      </c>
    </row>
    <row r="13" spans="1:7" ht="16.5">
      <c r="A13" s="11">
        <v>11</v>
      </c>
      <c r="B13" s="69" t="s">
        <v>186</v>
      </c>
      <c r="C13" s="7"/>
      <c r="D13" s="7"/>
      <c r="E13" s="7">
        <v>1000</v>
      </c>
      <c r="F13" s="7"/>
      <c r="G13" s="98">
        <f t="shared" si="0"/>
        <v>1000</v>
      </c>
    </row>
    <row r="14" spans="1:7" ht="16.5">
      <c r="A14" s="11">
        <v>12</v>
      </c>
      <c r="B14" s="69" t="s">
        <v>202</v>
      </c>
      <c r="C14" s="7">
        <v>275</v>
      </c>
      <c r="D14" s="7">
        <v>500</v>
      </c>
      <c r="E14" s="7"/>
      <c r="F14" s="7"/>
      <c r="G14" s="98">
        <f t="shared" si="0"/>
        <v>775</v>
      </c>
    </row>
    <row r="15" spans="1:7" ht="16.5">
      <c r="A15" s="11">
        <v>13</v>
      </c>
      <c r="B15" s="69" t="s">
        <v>178</v>
      </c>
      <c r="C15" s="7">
        <v>350</v>
      </c>
      <c r="D15" s="7"/>
      <c r="E15" s="7">
        <v>350</v>
      </c>
      <c r="F15" s="7"/>
      <c r="G15" s="98">
        <f t="shared" si="0"/>
        <v>700</v>
      </c>
    </row>
    <row r="16" spans="1:7" ht="16.5">
      <c r="A16" s="11">
        <v>14</v>
      </c>
      <c r="B16" s="69" t="s">
        <v>185</v>
      </c>
      <c r="C16" s="59"/>
      <c r="D16" s="7">
        <v>100</v>
      </c>
      <c r="E16" s="7">
        <v>500</v>
      </c>
      <c r="F16" s="7"/>
      <c r="G16" s="98">
        <f t="shared" si="0"/>
        <v>600</v>
      </c>
    </row>
    <row r="17" spans="1:7" ht="16.5">
      <c r="A17" s="11">
        <v>15</v>
      </c>
      <c r="B17" s="69" t="s">
        <v>180</v>
      </c>
      <c r="C17" s="7"/>
      <c r="D17" s="7">
        <v>500</v>
      </c>
      <c r="E17" s="7"/>
      <c r="F17" s="7"/>
      <c r="G17" s="98">
        <f t="shared" si="0"/>
        <v>500</v>
      </c>
    </row>
    <row r="18" spans="1:7" ht="16.5">
      <c r="A18" s="11">
        <v>16</v>
      </c>
      <c r="B18" s="69" t="s">
        <v>268</v>
      </c>
      <c r="C18" s="7">
        <v>250</v>
      </c>
      <c r="D18" s="7"/>
      <c r="E18" s="7"/>
      <c r="F18" s="7">
        <v>250</v>
      </c>
      <c r="G18" s="98">
        <f t="shared" si="0"/>
        <v>500</v>
      </c>
    </row>
    <row r="19" spans="1:7" ht="16.5">
      <c r="A19" s="11">
        <v>17</v>
      </c>
      <c r="B19" s="69" t="s">
        <v>191</v>
      </c>
      <c r="C19" s="7"/>
      <c r="D19" s="7">
        <v>400</v>
      </c>
      <c r="E19" s="7"/>
      <c r="F19" s="7"/>
      <c r="G19" s="98">
        <f t="shared" si="0"/>
        <v>400</v>
      </c>
    </row>
    <row r="20" spans="1:7" ht="16.5">
      <c r="A20" s="11">
        <v>18</v>
      </c>
      <c r="B20" s="69" t="s">
        <v>166</v>
      </c>
      <c r="C20" s="59" t="s">
        <v>187</v>
      </c>
      <c r="D20" s="7" t="s">
        <v>187</v>
      </c>
      <c r="E20" s="7"/>
      <c r="F20" s="7">
        <v>300</v>
      </c>
      <c r="G20" s="98">
        <f t="shared" si="0"/>
        <v>300</v>
      </c>
    </row>
    <row r="21" spans="1:7" ht="16.5">
      <c r="A21" s="11">
        <v>19</v>
      </c>
      <c r="B21" s="69" t="s">
        <v>201</v>
      </c>
      <c r="C21" s="7" t="s">
        <v>187</v>
      </c>
      <c r="D21" s="7" t="s">
        <v>187</v>
      </c>
      <c r="E21" s="7">
        <v>300</v>
      </c>
      <c r="F21" s="7"/>
      <c r="G21" s="98">
        <f t="shared" si="0"/>
        <v>300</v>
      </c>
    </row>
    <row r="22" spans="1:7" ht="16.5">
      <c r="A22" s="11">
        <v>20</v>
      </c>
      <c r="B22" s="69" t="s">
        <v>232</v>
      </c>
      <c r="C22" s="7">
        <v>275</v>
      </c>
      <c r="D22" s="7"/>
      <c r="E22" s="7" t="s">
        <v>187</v>
      </c>
      <c r="F22" s="7" t="s">
        <v>187</v>
      </c>
      <c r="G22" s="98">
        <f t="shared" si="0"/>
        <v>275</v>
      </c>
    </row>
    <row r="23" spans="1:7" ht="16.5">
      <c r="A23" s="11">
        <v>21</v>
      </c>
      <c r="B23" s="69" t="s">
        <v>168</v>
      </c>
      <c r="C23" s="7" t="s">
        <v>187</v>
      </c>
      <c r="D23" s="7" t="s">
        <v>187</v>
      </c>
      <c r="E23" s="7"/>
      <c r="F23" s="7">
        <v>250</v>
      </c>
      <c r="G23" s="98">
        <f t="shared" si="0"/>
        <v>250</v>
      </c>
    </row>
    <row r="24" spans="1:7" ht="16.5">
      <c r="A24" s="11">
        <v>22</v>
      </c>
      <c r="B24" s="69" t="s">
        <v>37</v>
      </c>
      <c r="C24" s="59"/>
      <c r="D24" s="7">
        <v>200</v>
      </c>
      <c r="E24" s="7" t="s">
        <v>187</v>
      </c>
      <c r="F24" s="7" t="s">
        <v>187</v>
      </c>
      <c r="G24" s="98">
        <f t="shared" si="0"/>
        <v>200</v>
      </c>
    </row>
    <row r="25" spans="1:7" ht="16.5">
      <c r="A25" s="11">
        <v>23</v>
      </c>
      <c r="B25" s="69" t="s">
        <v>256</v>
      </c>
      <c r="C25" s="7"/>
      <c r="D25" s="7"/>
      <c r="E25" s="7"/>
      <c r="F25" s="7">
        <v>200</v>
      </c>
      <c r="G25" s="98">
        <f t="shared" si="0"/>
        <v>200</v>
      </c>
    </row>
    <row r="26" spans="1:7" ht="16.5">
      <c r="A26" s="11"/>
      <c r="B26" s="69" t="s">
        <v>33</v>
      </c>
      <c r="C26" s="59" t="s">
        <v>187</v>
      </c>
      <c r="D26" s="7" t="s">
        <v>187</v>
      </c>
      <c r="E26" s="7"/>
      <c r="F26" s="7"/>
      <c r="G26" s="98">
        <f t="shared" si="0"/>
        <v>0</v>
      </c>
    </row>
    <row r="27" spans="1:7" ht="16.5">
      <c r="A27" s="11"/>
      <c r="B27" s="69" t="s">
        <v>269</v>
      </c>
      <c r="C27" s="59" t="s">
        <v>187</v>
      </c>
      <c r="D27" s="7" t="s">
        <v>187</v>
      </c>
      <c r="E27" s="7"/>
      <c r="F27" s="7"/>
      <c r="G27" s="98">
        <f t="shared" si="0"/>
        <v>0</v>
      </c>
    </row>
    <row r="28" spans="1:7" ht="16.5">
      <c r="A28" s="11"/>
      <c r="B28" s="69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98">
        <f t="shared" si="0"/>
        <v>0</v>
      </c>
    </row>
    <row r="29" spans="1:7" ht="16.5">
      <c r="A29" s="11"/>
      <c r="B29" s="69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98">
        <f t="shared" si="0"/>
        <v>0</v>
      </c>
    </row>
    <row r="30" spans="1:7" ht="16.5">
      <c r="A30" s="11"/>
      <c r="B30" s="69" t="s">
        <v>31</v>
      </c>
      <c r="C30" s="7" t="s">
        <v>187</v>
      </c>
      <c r="D30" s="7" t="s">
        <v>187</v>
      </c>
      <c r="E30" s="7"/>
      <c r="F30" s="47"/>
      <c r="G30" s="98">
        <f t="shared" si="0"/>
        <v>0</v>
      </c>
    </row>
    <row r="31" spans="1:7" ht="16.5">
      <c r="A31" s="11"/>
      <c r="B31" s="69" t="s">
        <v>192</v>
      </c>
      <c r="C31" s="7" t="s">
        <v>187</v>
      </c>
      <c r="D31" s="7" t="s">
        <v>187</v>
      </c>
      <c r="E31" s="7"/>
      <c r="F31" s="7"/>
      <c r="G31" s="98">
        <f t="shared" si="0"/>
        <v>0</v>
      </c>
    </row>
    <row r="32" spans="1:7" ht="16.5">
      <c r="A32" s="11"/>
      <c r="B32" s="69" t="s">
        <v>195</v>
      </c>
      <c r="C32" s="7" t="s">
        <v>187</v>
      </c>
      <c r="D32" s="7" t="s">
        <v>187</v>
      </c>
      <c r="E32" s="7"/>
      <c r="F32" s="7"/>
      <c r="G32" s="98">
        <f t="shared" si="0"/>
        <v>0</v>
      </c>
    </row>
    <row r="33" spans="1:7" ht="16.5">
      <c r="A33" s="11"/>
      <c r="B33" s="69" t="s">
        <v>162</v>
      </c>
      <c r="C33" s="7"/>
      <c r="D33" s="7"/>
      <c r="E33" s="7" t="s">
        <v>187</v>
      </c>
      <c r="F33" s="7" t="s">
        <v>187</v>
      </c>
      <c r="G33" s="98">
        <f>SUM(C33:F33)</f>
        <v>0</v>
      </c>
    </row>
    <row r="34" spans="1:7" ht="16.5">
      <c r="A34" s="11"/>
      <c r="B34" s="69" t="s">
        <v>189</v>
      </c>
      <c r="C34" s="7"/>
      <c r="D34" s="7"/>
      <c r="E34" s="7" t="s">
        <v>187</v>
      </c>
      <c r="F34" s="7" t="s">
        <v>187</v>
      </c>
      <c r="G34" s="98">
        <f>SUM(C34:F34)</f>
        <v>0</v>
      </c>
    </row>
    <row r="35" spans="1:7" ht="16.5">
      <c r="A35" s="11"/>
      <c r="B35" s="69" t="s">
        <v>156</v>
      </c>
      <c r="C35" s="7"/>
      <c r="D35" s="7"/>
      <c r="E35" s="7" t="s">
        <v>187</v>
      </c>
      <c r="F35" s="7" t="s">
        <v>187</v>
      </c>
      <c r="G35" s="98">
        <f>SUM(C35:F35)</f>
        <v>0</v>
      </c>
    </row>
    <row r="36" spans="1:7" ht="16.5">
      <c r="A36" s="11"/>
      <c r="B36" s="69" t="s">
        <v>186</v>
      </c>
      <c r="C36" s="7"/>
      <c r="D36" s="7"/>
      <c r="E36" s="7" t="s">
        <v>187</v>
      </c>
      <c r="F36" s="7" t="s">
        <v>187</v>
      </c>
      <c r="G36" s="98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7"/>
  <sheetViews>
    <sheetView view="pageBreakPreview" topLeftCell="A58" zoomScale="95" zoomScaleNormal="100" zoomScaleSheetLayoutView="95" workbookViewId="0">
      <selection activeCell="O86" sqref="O86"/>
    </sheetView>
  </sheetViews>
  <sheetFormatPr defaultRowHeight="12.75"/>
  <cols>
    <col min="1" max="1" width="8.42578125" customWidth="1"/>
    <col min="3" max="9" width="9.140625" customWidth="1"/>
  </cols>
  <sheetData>
    <row r="1" spans="1:10" ht="18.75">
      <c r="A1" s="4"/>
      <c r="B1" s="104" t="s">
        <v>54</v>
      </c>
      <c r="C1" s="104"/>
      <c r="D1" s="104"/>
      <c r="E1" s="104"/>
      <c r="F1" s="104"/>
      <c r="G1" s="104"/>
      <c r="H1" s="104"/>
      <c r="I1" s="77"/>
      <c r="J1" s="4"/>
    </row>
    <row r="2" spans="1:10" ht="19.5" thickBot="1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>
      <c r="A3" s="9" t="s">
        <v>7</v>
      </c>
      <c r="B3" s="10" t="s">
        <v>0</v>
      </c>
      <c r="C3" s="9" t="s">
        <v>43</v>
      </c>
      <c r="D3" s="9" t="s">
        <v>45</v>
      </c>
      <c r="E3" s="9" t="s">
        <v>320</v>
      </c>
      <c r="F3" s="9" t="s">
        <v>348</v>
      </c>
      <c r="G3" s="9" t="s">
        <v>333</v>
      </c>
      <c r="H3" s="9" t="s">
        <v>349</v>
      </c>
      <c r="I3" s="9" t="s">
        <v>297</v>
      </c>
      <c r="J3" s="48" t="s">
        <v>1</v>
      </c>
    </row>
    <row r="4" spans="1:10" ht="16.5">
      <c r="A4" s="11">
        <v>1</v>
      </c>
      <c r="B4" s="67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8">
        <v>9200</v>
      </c>
      <c r="I4" s="68">
        <v>1350</v>
      </c>
      <c r="J4" s="99">
        <f t="shared" ref="J4:J35" si="0">SUM(C4:I4)</f>
        <v>26300</v>
      </c>
    </row>
    <row r="5" spans="1:10" ht="16.5">
      <c r="A5" s="11">
        <v>2</v>
      </c>
      <c r="B5" s="67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99">
        <f t="shared" si="0"/>
        <v>17500</v>
      </c>
    </row>
    <row r="6" spans="1:10" ht="16.5">
      <c r="A6" s="11">
        <v>3</v>
      </c>
      <c r="B6" s="67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99">
        <f t="shared" si="0"/>
        <v>13700</v>
      </c>
    </row>
    <row r="7" spans="1:10" ht="16.5">
      <c r="A7" s="11">
        <v>4</v>
      </c>
      <c r="B7" s="67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99">
        <f t="shared" si="0"/>
        <v>12050</v>
      </c>
    </row>
    <row r="8" spans="1:10" ht="16.5">
      <c r="A8" s="11">
        <v>5</v>
      </c>
      <c r="B8" s="69" t="s">
        <v>74</v>
      </c>
      <c r="C8" s="68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99">
        <f t="shared" si="0"/>
        <v>11500</v>
      </c>
    </row>
    <row r="9" spans="1:10" ht="16.5">
      <c r="A9" s="11">
        <v>6</v>
      </c>
      <c r="B9" s="69" t="s">
        <v>58</v>
      </c>
      <c r="C9" s="72"/>
      <c r="D9" s="40">
        <v>650</v>
      </c>
      <c r="E9" s="40">
        <v>650</v>
      </c>
      <c r="F9" s="40">
        <v>3550</v>
      </c>
      <c r="G9" s="40">
        <v>3100</v>
      </c>
      <c r="H9" s="68">
        <v>900</v>
      </c>
      <c r="I9" s="68"/>
      <c r="J9" s="99">
        <f t="shared" si="0"/>
        <v>8850</v>
      </c>
    </row>
    <row r="10" spans="1:10" ht="16.5">
      <c r="A10" s="11">
        <v>7</v>
      </c>
      <c r="B10" s="67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99">
        <f t="shared" si="0"/>
        <v>7250</v>
      </c>
    </row>
    <row r="11" spans="1:10" ht="16.5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99">
        <f t="shared" si="0"/>
        <v>6450</v>
      </c>
    </row>
    <row r="12" spans="1:10" ht="16.5">
      <c r="A12" s="11">
        <v>9</v>
      </c>
      <c r="B12" s="67" t="s">
        <v>164</v>
      </c>
      <c r="C12" s="68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99">
        <f t="shared" si="0"/>
        <v>5600</v>
      </c>
    </row>
    <row r="13" spans="1:10" ht="16.5">
      <c r="A13" s="11">
        <v>11</v>
      </c>
      <c r="B13" s="67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99">
        <f t="shared" si="0"/>
        <v>4500</v>
      </c>
    </row>
    <row r="14" spans="1:10" ht="16.5">
      <c r="A14" s="11">
        <v>12</v>
      </c>
      <c r="B14" s="67" t="s">
        <v>172</v>
      </c>
      <c r="C14" s="72"/>
      <c r="D14" s="40" t="s">
        <v>187</v>
      </c>
      <c r="E14" s="40">
        <v>350</v>
      </c>
      <c r="F14" s="40">
        <v>600</v>
      </c>
      <c r="G14" s="40"/>
      <c r="H14" s="68">
        <v>1400</v>
      </c>
      <c r="I14" s="68">
        <v>1900</v>
      </c>
      <c r="J14" s="99">
        <f t="shared" si="0"/>
        <v>4250</v>
      </c>
    </row>
    <row r="15" spans="1:10" ht="16.5">
      <c r="A15" s="11">
        <v>13</v>
      </c>
      <c r="B15" s="69" t="s">
        <v>175</v>
      </c>
      <c r="C15" s="68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99">
        <f t="shared" si="0"/>
        <v>3550</v>
      </c>
    </row>
    <row r="16" spans="1:10" ht="16.5">
      <c r="A16" s="11">
        <v>14</v>
      </c>
      <c r="B16" s="67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99">
        <f t="shared" si="0"/>
        <v>2950</v>
      </c>
    </row>
    <row r="17" spans="1:10" ht="16.5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99">
        <f t="shared" si="0"/>
        <v>2950</v>
      </c>
    </row>
    <row r="18" spans="1:10" ht="16.5">
      <c r="A18" s="11">
        <v>16</v>
      </c>
      <c r="B18" s="67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99">
        <f t="shared" si="0"/>
        <v>2850</v>
      </c>
    </row>
    <row r="19" spans="1:10" ht="16.5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99">
        <f t="shared" si="0"/>
        <v>2850</v>
      </c>
    </row>
    <row r="20" spans="1:10" ht="16.5">
      <c r="A20" s="11">
        <v>18</v>
      </c>
      <c r="B20" s="69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99">
        <f t="shared" si="0"/>
        <v>2800</v>
      </c>
    </row>
    <row r="21" spans="1:10" ht="16.5">
      <c r="A21" s="11">
        <v>19</v>
      </c>
      <c r="B21" s="70" t="s">
        <v>162</v>
      </c>
      <c r="C21" s="71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99">
        <f t="shared" si="0"/>
        <v>2250</v>
      </c>
    </row>
    <row r="22" spans="1:10" ht="16.5">
      <c r="A22" s="11">
        <v>20</v>
      </c>
      <c r="B22" s="67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8"/>
      <c r="I22" s="68"/>
      <c r="J22" s="99">
        <f t="shared" si="0"/>
        <v>2150</v>
      </c>
    </row>
    <row r="23" spans="1:10" ht="16.5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99">
        <f t="shared" si="0"/>
        <v>1850</v>
      </c>
    </row>
    <row r="24" spans="1:10" ht="16.5">
      <c r="A24" s="11">
        <v>23</v>
      </c>
      <c r="B24" s="70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99">
        <f t="shared" si="0"/>
        <v>1800</v>
      </c>
    </row>
    <row r="25" spans="1:10" ht="16.5">
      <c r="A25" s="11">
        <v>25</v>
      </c>
      <c r="B25" s="67" t="s">
        <v>270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99">
        <f t="shared" si="0"/>
        <v>1800</v>
      </c>
    </row>
    <row r="26" spans="1:10" ht="16.5">
      <c r="A26" s="11">
        <v>26</v>
      </c>
      <c r="B26" s="69" t="s">
        <v>41</v>
      </c>
      <c r="C26" s="68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99">
        <f t="shared" si="0"/>
        <v>1750</v>
      </c>
    </row>
    <row r="27" spans="1:10" ht="16.5">
      <c r="A27" s="11">
        <v>27</v>
      </c>
      <c r="B27" s="67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99">
        <f t="shared" si="0"/>
        <v>1650</v>
      </c>
    </row>
    <row r="28" spans="1:10" ht="16.5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99">
        <f t="shared" si="0"/>
        <v>1600</v>
      </c>
    </row>
    <row r="29" spans="1:10" ht="16.5">
      <c r="A29" s="11">
        <v>29</v>
      </c>
      <c r="B29" s="67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99">
        <f t="shared" si="0"/>
        <v>1600</v>
      </c>
    </row>
    <row r="30" spans="1:10" ht="16.5">
      <c r="A30" s="11">
        <v>30</v>
      </c>
      <c r="B30" s="67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99">
        <f t="shared" si="0"/>
        <v>1550</v>
      </c>
    </row>
    <row r="31" spans="1:10" ht="16.5">
      <c r="A31" s="11">
        <v>32</v>
      </c>
      <c r="B31" s="69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99">
        <f t="shared" si="0"/>
        <v>1550</v>
      </c>
    </row>
    <row r="32" spans="1:10" ht="16.5">
      <c r="A32" s="11">
        <v>33</v>
      </c>
      <c r="B32" s="62" t="s">
        <v>298</v>
      </c>
      <c r="C32" s="56"/>
      <c r="D32" s="8"/>
      <c r="E32" s="8"/>
      <c r="F32" s="8">
        <v>250</v>
      </c>
      <c r="G32" s="8"/>
      <c r="H32" s="8">
        <v>1300</v>
      </c>
      <c r="I32" s="8"/>
      <c r="J32" s="99">
        <f t="shared" si="0"/>
        <v>1550</v>
      </c>
    </row>
    <row r="33" spans="1:10" ht="16.5">
      <c r="A33" s="11">
        <v>34</v>
      </c>
      <c r="B33" s="67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99">
        <f t="shared" si="0"/>
        <v>1500</v>
      </c>
    </row>
    <row r="34" spans="1:10" ht="16.5">
      <c r="A34" s="11">
        <v>35</v>
      </c>
      <c r="B34" s="67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99">
        <f t="shared" si="0"/>
        <v>1350</v>
      </c>
    </row>
    <row r="35" spans="1:10" ht="16.5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99">
        <f t="shared" si="0"/>
        <v>1250</v>
      </c>
    </row>
    <row r="36" spans="1:10" ht="16.5">
      <c r="A36" s="11">
        <v>37</v>
      </c>
      <c r="B36" s="67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99">
        <f t="shared" ref="J36:J67" si="1">SUM(C36:I36)</f>
        <v>1150</v>
      </c>
    </row>
    <row r="37" spans="1:10" ht="16.5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99">
        <f t="shared" si="1"/>
        <v>1150</v>
      </c>
    </row>
    <row r="38" spans="1:10" ht="16.5">
      <c r="A38" s="11">
        <v>39</v>
      </c>
      <c r="B38" s="67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99">
        <f t="shared" si="1"/>
        <v>1050</v>
      </c>
    </row>
    <row r="39" spans="1:10" ht="16.5">
      <c r="A39" s="11">
        <v>40</v>
      </c>
      <c r="B39" s="67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8"/>
      <c r="I39" s="68"/>
      <c r="J39" s="99">
        <f t="shared" si="1"/>
        <v>950</v>
      </c>
    </row>
    <row r="40" spans="1:10" ht="16.5">
      <c r="A40" s="11">
        <v>41</v>
      </c>
      <c r="B40" s="67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99">
        <f t="shared" si="1"/>
        <v>900</v>
      </c>
    </row>
    <row r="41" spans="1:10" ht="16.5">
      <c r="A41" s="11">
        <v>42</v>
      </c>
      <c r="B41" s="67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99">
        <f t="shared" si="1"/>
        <v>850</v>
      </c>
    </row>
    <row r="42" spans="1:10" ht="16.5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99">
        <f t="shared" si="1"/>
        <v>850</v>
      </c>
    </row>
    <row r="43" spans="1:10" ht="16.5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99">
        <f t="shared" si="1"/>
        <v>750</v>
      </c>
    </row>
    <row r="44" spans="1:10" ht="16.5">
      <c r="A44" s="11">
        <v>45</v>
      </c>
      <c r="B44" s="62" t="s">
        <v>256</v>
      </c>
      <c r="C44" s="56"/>
      <c r="D44" s="8"/>
      <c r="E44" s="8"/>
      <c r="F44" s="8">
        <v>300</v>
      </c>
      <c r="G44" s="8">
        <v>400</v>
      </c>
      <c r="H44" s="8"/>
      <c r="I44" s="8"/>
      <c r="J44" s="99">
        <f t="shared" si="1"/>
        <v>700</v>
      </c>
    </row>
    <row r="45" spans="1:10" ht="16.5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99">
        <f t="shared" si="1"/>
        <v>700</v>
      </c>
    </row>
    <row r="46" spans="1:10" ht="16.5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99">
        <f t="shared" si="1"/>
        <v>650</v>
      </c>
    </row>
    <row r="47" spans="1:10" ht="16.5">
      <c r="A47" s="11">
        <v>48</v>
      </c>
      <c r="B47" s="67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99">
        <f t="shared" si="1"/>
        <v>600</v>
      </c>
    </row>
    <row r="48" spans="1:10" ht="16.5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99">
        <f t="shared" si="1"/>
        <v>600</v>
      </c>
    </row>
    <row r="49" spans="1:10" ht="16.5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99">
        <f t="shared" si="1"/>
        <v>600</v>
      </c>
    </row>
    <row r="50" spans="1:10" ht="16.5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99">
        <f t="shared" si="1"/>
        <v>550</v>
      </c>
    </row>
    <row r="51" spans="1:10" ht="16.5">
      <c r="A51" s="11">
        <v>52</v>
      </c>
      <c r="B51" s="67" t="s">
        <v>231</v>
      </c>
      <c r="C51" s="40">
        <v>500</v>
      </c>
      <c r="D51" s="40"/>
      <c r="E51" s="40"/>
      <c r="F51" s="40"/>
      <c r="G51" s="40"/>
      <c r="H51" s="40"/>
      <c r="I51" s="40"/>
      <c r="J51" s="99">
        <f t="shared" si="1"/>
        <v>500</v>
      </c>
    </row>
    <row r="52" spans="1:10" ht="16.5">
      <c r="A52" s="11">
        <v>53</v>
      </c>
      <c r="B52" s="67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99">
        <f t="shared" si="1"/>
        <v>500</v>
      </c>
    </row>
    <row r="53" spans="1:10" ht="16.5">
      <c r="A53" s="11">
        <v>54</v>
      </c>
      <c r="B53" s="62" t="s">
        <v>268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99">
        <f t="shared" si="1"/>
        <v>500</v>
      </c>
    </row>
    <row r="54" spans="1:10" ht="16.5">
      <c r="A54" s="11">
        <v>55</v>
      </c>
      <c r="B54" s="69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99">
        <f t="shared" si="1"/>
        <v>450</v>
      </c>
    </row>
    <row r="55" spans="1:10" ht="16.5">
      <c r="A55" s="11">
        <v>56</v>
      </c>
      <c r="B55" s="62" t="s">
        <v>372</v>
      </c>
      <c r="C55" s="56"/>
      <c r="D55" s="8"/>
      <c r="E55" s="8"/>
      <c r="F55" s="8"/>
      <c r="G55" s="8"/>
      <c r="H55" s="8">
        <v>400</v>
      </c>
      <c r="I55" s="8"/>
      <c r="J55" s="99">
        <f t="shared" si="1"/>
        <v>400</v>
      </c>
    </row>
    <row r="56" spans="1:10" ht="16.5">
      <c r="A56" s="11">
        <v>57</v>
      </c>
      <c r="B56" s="70" t="s">
        <v>232</v>
      </c>
      <c r="C56" s="71"/>
      <c r="D56" s="40"/>
      <c r="E56" s="40">
        <v>350</v>
      </c>
      <c r="F56" s="40"/>
      <c r="G56" s="40"/>
      <c r="H56" s="40"/>
      <c r="I56" s="40"/>
      <c r="J56" s="99">
        <f t="shared" si="1"/>
        <v>350</v>
      </c>
    </row>
    <row r="57" spans="1:10" ht="16.5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99">
        <f t="shared" si="1"/>
        <v>300</v>
      </c>
    </row>
    <row r="58" spans="1:10" ht="16.5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99">
        <f t="shared" si="1"/>
        <v>300</v>
      </c>
    </row>
    <row r="59" spans="1:10" ht="16.5">
      <c r="A59" s="11">
        <v>60</v>
      </c>
      <c r="B59" s="76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99">
        <f t="shared" si="1"/>
        <v>250</v>
      </c>
    </row>
    <row r="60" spans="1:10" ht="16.5">
      <c r="A60" s="11">
        <v>61</v>
      </c>
      <c r="B60" s="67" t="s">
        <v>227</v>
      </c>
      <c r="C60" s="40"/>
      <c r="D60" s="40">
        <v>250</v>
      </c>
      <c r="E60" s="40"/>
      <c r="F60" s="40"/>
      <c r="G60" s="40"/>
      <c r="H60" s="40"/>
      <c r="I60" s="40"/>
      <c r="J60" s="99">
        <f t="shared" si="1"/>
        <v>250</v>
      </c>
    </row>
    <row r="61" spans="1:10" ht="16.5">
      <c r="A61" s="11">
        <v>62</v>
      </c>
      <c r="B61" s="62" t="s">
        <v>334</v>
      </c>
      <c r="C61" s="56"/>
      <c r="D61" s="8"/>
      <c r="E61" s="8"/>
      <c r="F61" s="8">
        <v>250</v>
      </c>
      <c r="G61" s="8"/>
      <c r="H61" s="8"/>
      <c r="I61" s="8"/>
      <c r="J61" s="99">
        <f t="shared" si="1"/>
        <v>250</v>
      </c>
    </row>
    <row r="62" spans="1:10" ht="16.5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99">
        <f t="shared" si="1"/>
        <v>250</v>
      </c>
    </row>
    <row r="63" spans="1:10" ht="16.5">
      <c r="A63" s="11">
        <v>64</v>
      </c>
      <c r="B63" s="67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99">
        <f t="shared" si="1"/>
        <v>200</v>
      </c>
    </row>
    <row r="64" spans="1:10" ht="16.5">
      <c r="A64" s="11">
        <v>65</v>
      </c>
      <c r="B64" s="69" t="s">
        <v>222</v>
      </c>
      <c r="C64" s="68"/>
      <c r="D64" s="8">
        <v>200</v>
      </c>
      <c r="E64" s="40" t="s">
        <v>187</v>
      </c>
      <c r="F64" s="40"/>
      <c r="G64" s="40"/>
      <c r="H64" s="40"/>
      <c r="I64" s="40"/>
      <c r="J64" s="99">
        <f t="shared" si="1"/>
        <v>200</v>
      </c>
    </row>
    <row r="65" spans="1:10" ht="16.5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99">
        <f t="shared" si="1"/>
        <v>150</v>
      </c>
    </row>
    <row r="66" spans="1:10" ht="16.5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99">
        <f t="shared" si="1"/>
        <v>100</v>
      </c>
    </row>
    <row r="67" spans="1:10" ht="16.5">
      <c r="A67" s="11">
        <v>68</v>
      </c>
      <c r="B67" s="67" t="s">
        <v>229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99">
        <f t="shared" si="1"/>
        <v>100</v>
      </c>
    </row>
    <row r="68" spans="1:10" ht="16.5">
      <c r="A68" s="11">
        <v>69</v>
      </c>
      <c r="B68" s="67" t="s">
        <v>228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99">
        <f t="shared" ref="J68:J85" si="2">SUM(C68:I68)</f>
        <v>100</v>
      </c>
    </row>
    <row r="69" spans="1:10" ht="16.5">
      <c r="A69" s="11"/>
      <c r="B69" s="62" t="s">
        <v>321</v>
      </c>
      <c r="C69" s="56"/>
      <c r="D69" s="8"/>
      <c r="E69" s="8" t="s">
        <v>187</v>
      </c>
      <c r="F69" s="8"/>
      <c r="G69" s="8"/>
      <c r="H69" s="8"/>
      <c r="I69" s="8"/>
      <c r="J69" s="99">
        <f t="shared" si="2"/>
        <v>0</v>
      </c>
    </row>
    <row r="70" spans="1:10" ht="16.5">
      <c r="A70" s="11"/>
      <c r="B70" s="67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99">
        <f t="shared" si="2"/>
        <v>0</v>
      </c>
    </row>
    <row r="71" spans="1:10" ht="16.5">
      <c r="A71" s="11"/>
      <c r="B71" s="62" t="s">
        <v>283</v>
      </c>
      <c r="C71" s="56"/>
      <c r="D71" s="8"/>
      <c r="E71" s="8" t="s">
        <v>187</v>
      </c>
      <c r="F71" s="8"/>
      <c r="G71" s="8"/>
      <c r="H71" s="8"/>
      <c r="I71" s="8"/>
      <c r="J71" s="99">
        <f t="shared" si="2"/>
        <v>0</v>
      </c>
    </row>
    <row r="72" spans="1:10" ht="16.5">
      <c r="A72" s="11"/>
      <c r="B72" s="67" t="s">
        <v>40</v>
      </c>
      <c r="C72" s="40" t="s">
        <v>187</v>
      </c>
      <c r="D72" s="40"/>
      <c r="E72" s="40"/>
      <c r="F72" s="40"/>
      <c r="G72" s="40"/>
      <c r="H72" s="68"/>
      <c r="I72" s="68"/>
      <c r="J72" s="99">
        <f t="shared" si="2"/>
        <v>0</v>
      </c>
    </row>
    <row r="73" spans="1:10" ht="16.5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99">
        <f t="shared" si="2"/>
        <v>0</v>
      </c>
    </row>
    <row r="74" spans="1:10" ht="16.5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99">
        <f t="shared" si="2"/>
        <v>0</v>
      </c>
    </row>
    <row r="75" spans="1:10" ht="16.5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99">
        <f t="shared" si="2"/>
        <v>0</v>
      </c>
    </row>
    <row r="76" spans="1:10" ht="16.5">
      <c r="A76" s="11"/>
      <c r="B76" s="62" t="s">
        <v>322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99">
        <f t="shared" si="2"/>
        <v>0</v>
      </c>
    </row>
    <row r="77" spans="1:10" ht="16.5">
      <c r="A77" s="11"/>
      <c r="B77" s="62" t="s">
        <v>230</v>
      </c>
      <c r="C77" s="56"/>
      <c r="D77" s="8"/>
      <c r="E77" s="8" t="s">
        <v>187</v>
      </c>
      <c r="F77" s="8"/>
      <c r="G77" s="8"/>
      <c r="H77" s="8"/>
      <c r="I77" s="8"/>
      <c r="J77" s="99">
        <f t="shared" si="2"/>
        <v>0</v>
      </c>
    </row>
    <row r="78" spans="1:10" ht="16.5">
      <c r="A78" s="11"/>
      <c r="B78" s="67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99">
        <f t="shared" si="2"/>
        <v>0</v>
      </c>
    </row>
    <row r="79" spans="1:10" ht="16.5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99">
        <f t="shared" si="2"/>
        <v>0</v>
      </c>
    </row>
    <row r="80" spans="1:10" ht="16.5">
      <c r="A80" s="11"/>
      <c r="B80" s="67" t="s">
        <v>271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99">
        <f t="shared" si="2"/>
        <v>0</v>
      </c>
    </row>
    <row r="81" spans="1:10" ht="16.5">
      <c r="A81" s="11"/>
      <c r="B81" s="62" t="s">
        <v>335</v>
      </c>
      <c r="C81" s="56"/>
      <c r="D81" s="8"/>
      <c r="E81" s="8"/>
      <c r="F81" s="8" t="s">
        <v>187</v>
      </c>
      <c r="G81" s="8"/>
      <c r="H81" s="8"/>
      <c r="I81" s="8"/>
      <c r="J81" s="99">
        <f t="shared" si="2"/>
        <v>0</v>
      </c>
    </row>
    <row r="82" spans="1:10" ht="16.5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99">
        <f t="shared" si="2"/>
        <v>0</v>
      </c>
    </row>
    <row r="83" spans="1:10" ht="16.5">
      <c r="A83" s="11"/>
      <c r="B83" s="62" t="s">
        <v>257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99">
        <f t="shared" si="2"/>
        <v>0</v>
      </c>
    </row>
    <row r="84" spans="1:10" ht="16.5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99">
        <f t="shared" si="2"/>
        <v>0</v>
      </c>
    </row>
    <row r="85" spans="1:10" ht="16.5">
      <c r="A85" s="11"/>
      <c r="B85" s="62" t="s">
        <v>269</v>
      </c>
      <c r="C85" s="56"/>
      <c r="D85" s="8"/>
      <c r="E85" s="8"/>
      <c r="F85" s="8"/>
      <c r="G85" s="8" t="s">
        <v>187</v>
      </c>
      <c r="H85" s="8"/>
      <c r="I85" s="8"/>
      <c r="J85" s="99">
        <f t="shared" si="2"/>
        <v>0</v>
      </c>
    </row>
    <row r="86" spans="1:10" ht="16.5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99">
        <f>SUM(C85:I85)</f>
        <v>0</v>
      </c>
    </row>
    <row r="87" spans="1:10" ht="14.25">
      <c r="J87" s="132"/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4"/>
  <sheetViews>
    <sheetView view="pageBreakPreview" zoomScaleNormal="100" zoomScaleSheetLayoutView="100" workbookViewId="0">
      <pane ySplit="4" topLeftCell="A46" activePane="bottomLeft" state="frozen"/>
      <selection pane="bottomLeft" activeCell="H65" sqref="H65"/>
    </sheetView>
  </sheetViews>
  <sheetFormatPr defaultRowHeight="12.75"/>
  <cols>
    <col min="1" max="1" width="8.85546875" customWidth="1"/>
    <col min="2" max="2" width="7.7109375" customWidth="1"/>
    <col min="3" max="7" width="12.28515625" customWidth="1"/>
    <col min="8" max="8" width="11.28515625" style="95" customWidth="1"/>
    <col min="9" max="9" width="8.28515625" customWidth="1"/>
  </cols>
  <sheetData>
    <row r="2" spans="1:9" ht="18.75">
      <c r="A2" s="4"/>
      <c r="B2" s="104" t="s">
        <v>55</v>
      </c>
      <c r="C2" s="104"/>
      <c r="D2" s="104"/>
      <c r="E2" s="104"/>
      <c r="F2" s="104"/>
      <c r="G2" s="104"/>
      <c r="H2" s="92"/>
      <c r="I2" s="2"/>
    </row>
    <row r="3" spans="1:9" ht="13.9" customHeight="1" thickBot="1">
      <c r="A3" s="2"/>
      <c r="B3" s="1"/>
      <c r="C3" s="1"/>
      <c r="D3" s="1"/>
      <c r="E3" s="1"/>
      <c r="F3" s="1"/>
      <c r="G3" s="1"/>
      <c r="H3" s="92"/>
      <c r="I3" s="2"/>
    </row>
    <row r="4" spans="1:9" ht="34.15" customHeight="1">
      <c r="A4" s="85" t="s">
        <v>7</v>
      </c>
      <c r="B4" s="55" t="s">
        <v>0</v>
      </c>
      <c r="C4" s="55" t="s">
        <v>20</v>
      </c>
      <c r="D4" s="55" t="s">
        <v>280</v>
      </c>
      <c r="E4" s="55" t="s">
        <v>282</v>
      </c>
      <c r="F4" s="55" t="s">
        <v>403</v>
      </c>
      <c r="G4" s="55" t="s">
        <v>413</v>
      </c>
      <c r="H4" s="93" t="s">
        <v>1</v>
      </c>
    </row>
    <row r="5" spans="1:9" ht="16.5">
      <c r="A5" s="17">
        <v>1</v>
      </c>
      <c r="B5" s="14" t="s">
        <v>58</v>
      </c>
      <c r="C5" s="7"/>
      <c r="D5" s="7"/>
      <c r="E5" s="7"/>
      <c r="F5" s="7">
        <v>480</v>
      </c>
      <c r="G5" s="7">
        <v>7340</v>
      </c>
      <c r="H5" s="94">
        <f t="shared" ref="H5:H36" si="0">SUM(C5:G5)</f>
        <v>7820</v>
      </c>
    </row>
    <row r="6" spans="1:9" ht="16.5">
      <c r="A6" s="17">
        <v>2</v>
      </c>
      <c r="B6" s="14" t="s">
        <v>231</v>
      </c>
      <c r="C6" s="7">
        <v>480</v>
      </c>
      <c r="D6" s="7">
        <v>320</v>
      </c>
      <c r="E6" s="7">
        <v>880</v>
      </c>
      <c r="F6" s="7">
        <v>480</v>
      </c>
      <c r="G6" s="7">
        <v>1480</v>
      </c>
      <c r="H6" s="94">
        <f t="shared" si="0"/>
        <v>3640</v>
      </c>
    </row>
    <row r="7" spans="1:9" ht="16.5">
      <c r="A7" s="17">
        <v>3</v>
      </c>
      <c r="B7" s="14" t="s">
        <v>178</v>
      </c>
      <c r="C7" s="7"/>
      <c r="D7" s="7">
        <v>1520</v>
      </c>
      <c r="E7" s="7"/>
      <c r="F7" s="7"/>
      <c r="G7" s="7">
        <v>1480</v>
      </c>
      <c r="H7" s="94">
        <f t="shared" si="0"/>
        <v>3000</v>
      </c>
    </row>
    <row r="8" spans="1:9" ht="16.5">
      <c r="A8" s="17">
        <v>4</v>
      </c>
      <c r="B8" s="14" t="s">
        <v>190</v>
      </c>
      <c r="C8" s="7"/>
      <c r="D8" s="7">
        <v>800</v>
      </c>
      <c r="E8" s="7">
        <v>320</v>
      </c>
      <c r="F8" s="7"/>
      <c r="G8" s="7">
        <v>1520</v>
      </c>
      <c r="H8" s="94">
        <f t="shared" si="0"/>
        <v>2640</v>
      </c>
    </row>
    <row r="9" spans="1:9" ht="16.5">
      <c r="A9" s="17">
        <v>5</v>
      </c>
      <c r="B9" s="14" t="s">
        <v>59</v>
      </c>
      <c r="C9" s="7"/>
      <c r="D9" s="7"/>
      <c r="E9" s="7">
        <v>480</v>
      </c>
      <c r="F9" s="7"/>
      <c r="G9" s="7">
        <v>1980</v>
      </c>
      <c r="H9" s="94">
        <f t="shared" si="0"/>
        <v>2460</v>
      </c>
    </row>
    <row r="10" spans="1:9" ht="16.5" customHeight="1">
      <c r="A10" s="17">
        <v>6</v>
      </c>
      <c r="B10" s="14" t="s">
        <v>185</v>
      </c>
      <c r="C10" s="7"/>
      <c r="D10" s="7"/>
      <c r="E10" s="7"/>
      <c r="F10" s="7"/>
      <c r="G10" s="7">
        <v>2080</v>
      </c>
      <c r="H10" s="94">
        <f t="shared" si="0"/>
        <v>2080</v>
      </c>
    </row>
    <row r="11" spans="1:9" ht="16.5">
      <c r="A11" s="17">
        <v>7</v>
      </c>
      <c r="B11" s="14" t="s">
        <v>33</v>
      </c>
      <c r="C11" s="7"/>
      <c r="D11" s="7">
        <v>320</v>
      </c>
      <c r="E11" s="7">
        <v>560</v>
      </c>
      <c r="F11" s="7" t="s">
        <v>187</v>
      </c>
      <c r="G11" s="7">
        <v>860</v>
      </c>
      <c r="H11" s="94">
        <f t="shared" si="0"/>
        <v>1740</v>
      </c>
    </row>
    <row r="12" spans="1:9" ht="16.5">
      <c r="A12" s="17">
        <v>8</v>
      </c>
      <c r="B12" s="14" t="s">
        <v>203</v>
      </c>
      <c r="C12" s="7"/>
      <c r="D12" s="7">
        <v>1160</v>
      </c>
      <c r="E12" s="7"/>
      <c r="F12" s="7"/>
      <c r="G12" s="7">
        <v>400</v>
      </c>
      <c r="H12" s="94">
        <f t="shared" si="0"/>
        <v>1560</v>
      </c>
    </row>
    <row r="13" spans="1:9" ht="16.5">
      <c r="A13" s="17">
        <v>9</v>
      </c>
      <c r="B13" s="14" t="s">
        <v>163</v>
      </c>
      <c r="C13" s="7"/>
      <c r="D13" s="7"/>
      <c r="E13" s="7">
        <v>320</v>
      </c>
      <c r="F13" s="7"/>
      <c r="G13" s="7">
        <v>1200</v>
      </c>
      <c r="H13" s="94">
        <f t="shared" si="0"/>
        <v>1520</v>
      </c>
    </row>
    <row r="14" spans="1:9" ht="16.5">
      <c r="A14" s="17">
        <v>10</v>
      </c>
      <c r="B14" s="14" t="s">
        <v>35</v>
      </c>
      <c r="C14" s="7">
        <v>400</v>
      </c>
      <c r="D14" s="7">
        <v>720</v>
      </c>
      <c r="E14" s="7" t="s">
        <v>187</v>
      </c>
      <c r="F14" s="7" t="s">
        <v>187</v>
      </c>
      <c r="G14" s="7">
        <v>360</v>
      </c>
      <c r="H14" s="94">
        <f t="shared" si="0"/>
        <v>1480</v>
      </c>
    </row>
    <row r="15" spans="1:9" ht="16.5">
      <c r="A15" s="17">
        <v>11</v>
      </c>
      <c r="B15" s="14" t="s">
        <v>38</v>
      </c>
      <c r="C15" s="7"/>
      <c r="D15" s="7"/>
      <c r="E15" s="7"/>
      <c r="F15" s="7" t="s">
        <v>187</v>
      </c>
      <c r="G15" s="7">
        <v>900</v>
      </c>
      <c r="H15" s="94">
        <f t="shared" si="0"/>
        <v>900</v>
      </c>
    </row>
    <row r="16" spans="1:9" ht="16.5">
      <c r="A16" s="17">
        <v>12</v>
      </c>
      <c r="B16" s="14" t="s">
        <v>177</v>
      </c>
      <c r="C16" s="7"/>
      <c r="D16" s="7">
        <v>800</v>
      </c>
      <c r="E16" s="7"/>
      <c r="F16" s="7"/>
      <c r="G16" s="7"/>
      <c r="H16" s="94">
        <f t="shared" si="0"/>
        <v>800</v>
      </c>
    </row>
    <row r="17" spans="1:9" ht="16.5">
      <c r="A17" s="17">
        <v>13</v>
      </c>
      <c r="B17" s="14" t="s">
        <v>164</v>
      </c>
      <c r="C17" s="7">
        <v>400</v>
      </c>
      <c r="D17" s="7"/>
      <c r="E17" s="7"/>
      <c r="F17" s="7" t="s">
        <v>187</v>
      </c>
      <c r="G17" s="7">
        <v>400</v>
      </c>
      <c r="H17" s="94">
        <f t="shared" si="0"/>
        <v>800</v>
      </c>
    </row>
    <row r="18" spans="1:9" ht="16.5">
      <c r="A18" s="17">
        <v>14</v>
      </c>
      <c r="B18" s="14" t="s">
        <v>40</v>
      </c>
      <c r="C18" s="7"/>
      <c r="D18" s="7"/>
      <c r="E18" s="7"/>
      <c r="F18" s="7"/>
      <c r="G18" s="7">
        <v>800</v>
      </c>
      <c r="H18" s="94">
        <f t="shared" si="0"/>
        <v>800</v>
      </c>
    </row>
    <row r="19" spans="1:9" ht="16.5">
      <c r="A19" s="17">
        <v>15</v>
      </c>
      <c r="B19" s="14" t="s">
        <v>174</v>
      </c>
      <c r="C19" s="7"/>
      <c r="D19" s="7"/>
      <c r="E19" s="7"/>
      <c r="F19" s="7"/>
      <c r="G19" s="7">
        <v>760</v>
      </c>
      <c r="H19" s="94">
        <f t="shared" si="0"/>
        <v>760</v>
      </c>
    </row>
    <row r="20" spans="1:9" ht="16.5">
      <c r="A20" s="17">
        <v>16</v>
      </c>
      <c r="B20" s="14" t="s">
        <v>197</v>
      </c>
      <c r="C20" s="47"/>
      <c r="D20" s="47"/>
      <c r="E20" s="7">
        <v>400</v>
      </c>
      <c r="F20" s="7" t="s">
        <v>187</v>
      </c>
      <c r="G20" s="7">
        <v>320</v>
      </c>
      <c r="H20" s="94">
        <f t="shared" si="0"/>
        <v>720</v>
      </c>
    </row>
    <row r="21" spans="1:9" ht="16.5">
      <c r="A21" s="17">
        <v>17</v>
      </c>
      <c r="B21" s="14" t="s">
        <v>168</v>
      </c>
      <c r="C21" s="7"/>
      <c r="D21" s="7"/>
      <c r="E21" s="7"/>
      <c r="F21" s="7"/>
      <c r="G21" s="7">
        <v>700</v>
      </c>
      <c r="H21" s="94">
        <f t="shared" si="0"/>
        <v>700</v>
      </c>
    </row>
    <row r="22" spans="1:9" ht="16.5">
      <c r="A22" s="17">
        <v>18</v>
      </c>
      <c r="B22" s="14" t="s">
        <v>277</v>
      </c>
      <c r="C22" s="7">
        <v>320</v>
      </c>
      <c r="D22" s="7"/>
      <c r="E22" s="7" t="s">
        <v>187</v>
      </c>
      <c r="F22" s="7">
        <v>320</v>
      </c>
      <c r="G22" s="7"/>
      <c r="H22" s="94">
        <f t="shared" si="0"/>
        <v>640</v>
      </c>
    </row>
    <row r="23" spans="1:9" ht="16.5">
      <c r="A23" s="17">
        <v>19</v>
      </c>
      <c r="B23" s="14" t="s">
        <v>191</v>
      </c>
      <c r="C23" s="7"/>
      <c r="D23" s="7"/>
      <c r="E23" s="7"/>
      <c r="F23" s="7"/>
      <c r="G23" s="7">
        <v>600</v>
      </c>
      <c r="H23" s="94">
        <f t="shared" si="0"/>
        <v>600</v>
      </c>
    </row>
    <row r="24" spans="1:9" ht="16.5">
      <c r="A24" s="17">
        <v>20</v>
      </c>
      <c r="B24" s="14" t="s">
        <v>34</v>
      </c>
      <c r="C24" s="7">
        <v>480</v>
      </c>
      <c r="D24" s="7"/>
      <c r="E24" s="7"/>
      <c r="F24" s="7"/>
      <c r="G24" s="7"/>
      <c r="H24" s="94">
        <f t="shared" si="0"/>
        <v>480</v>
      </c>
    </row>
    <row r="25" spans="1:9" ht="16.5">
      <c r="A25" s="17">
        <v>21</v>
      </c>
      <c r="B25" s="14" t="s">
        <v>270</v>
      </c>
      <c r="C25" s="7"/>
      <c r="D25" s="7">
        <v>480</v>
      </c>
      <c r="E25" s="7"/>
      <c r="F25" s="7" t="s">
        <v>187</v>
      </c>
      <c r="G25" s="7" t="s">
        <v>187</v>
      </c>
      <c r="H25" s="94">
        <f t="shared" si="0"/>
        <v>480</v>
      </c>
    </row>
    <row r="26" spans="1:9" ht="16.5">
      <c r="A26" s="17">
        <v>22</v>
      </c>
      <c r="B26" s="14" t="s">
        <v>175</v>
      </c>
      <c r="C26" s="7"/>
      <c r="D26" s="7"/>
      <c r="E26" s="7"/>
      <c r="F26" s="7"/>
      <c r="G26" s="7">
        <v>480</v>
      </c>
      <c r="H26" s="94">
        <f t="shared" si="0"/>
        <v>480</v>
      </c>
    </row>
    <row r="27" spans="1:9" ht="16.5">
      <c r="A27" s="17">
        <v>23</v>
      </c>
      <c r="B27" s="14" t="s">
        <v>229</v>
      </c>
      <c r="C27" s="7"/>
      <c r="D27" s="7">
        <v>400</v>
      </c>
      <c r="E27" s="7"/>
      <c r="F27" s="7"/>
      <c r="G27" s="7" t="s">
        <v>187</v>
      </c>
      <c r="H27" s="94">
        <f t="shared" si="0"/>
        <v>400</v>
      </c>
      <c r="I27" s="3"/>
    </row>
    <row r="28" spans="1:9" ht="16.5">
      <c r="A28" s="17">
        <v>24</v>
      </c>
      <c r="B28" s="14" t="s">
        <v>283</v>
      </c>
      <c r="C28" s="7"/>
      <c r="D28" s="7"/>
      <c r="E28" s="7">
        <v>400</v>
      </c>
      <c r="F28" s="7"/>
      <c r="G28" s="7" t="s">
        <v>187</v>
      </c>
      <c r="H28" s="94">
        <f t="shared" si="0"/>
        <v>400</v>
      </c>
      <c r="I28" s="3"/>
    </row>
    <row r="29" spans="1:9" ht="16.5">
      <c r="A29" s="17">
        <v>25</v>
      </c>
      <c r="B29" s="14" t="s">
        <v>140</v>
      </c>
      <c r="C29" s="7"/>
      <c r="D29" s="7" t="s">
        <v>187</v>
      </c>
      <c r="E29" s="7"/>
      <c r="F29" s="7">
        <v>400</v>
      </c>
      <c r="G29" s="7" t="s">
        <v>187</v>
      </c>
      <c r="H29" s="94">
        <f t="shared" si="0"/>
        <v>400</v>
      </c>
      <c r="I29" s="3"/>
    </row>
    <row r="30" spans="1:9" ht="16.5">
      <c r="A30" s="17">
        <v>26</v>
      </c>
      <c r="B30" s="14" t="s">
        <v>298</v>
      </c>
      <c r="C30" s="7"/>
      <c r="D30" s="7"/>
      <c r="E30" s="7"/>
      <c r="F30" s="7">
        <v>400</v>
      </c>
      <c r="G30" s="7" t="s">
        <v>187</v>
      </c>
      <c r="H30" s="94">
        <f t="shared" si="0"/>
        <v>400</v>
      </c>
      <c r="I30" s="3"/>
    </row>
    <row r="31" spans="1:9" ht="16.5">
      <c r="A31" s="17">
        <v>27</v>
      </c>
      <c r="B31" s="14" t="s">
        <v>276</v>
      </c>
      <c r="C31" s="7">
        <v>320</v>
      </c>
      <c r="D31" s="7"/>
      <c r="E31" s="7"/>
      <c r="F31" s="7"/>
      <c r="G31" s="7"/>
      <c r="H31" s="94">
        <f t="shared" si="0"/>
        <v>320</v>
      </c>
      <c r="I31" s="3"/>
    </row>
    <row r="32" spans="1:9" ht="16.5">
      <c r="A32" s="17">
        <v>28</v>
      </c>
      <c r="B32" s="14" t="s">
        <v>198</v>
      </c>
      <c r="C32" s="7"/>
      <c r="D32" s="7">
        <v>320</v>
      </c>
      <c r="E32" s="7"/>
      <c r="F32" s="7"/>
      <c r="G32" s="7"/>
      <c r="H32" s="94">
        <f t="shared" si="0"/>
        <v>320</v>
      </c>
      <c r="I32" s="3"/>
    </row>
    <row r="33" spans="1:9" ht="16.5">
      <c r="A33" s="17">
        <v>29</v>
      </c>
      <c r="B33" s="14" t="s">
        <v>232</v>
      </c>
      <c r="C33" s="7"/>
      <c r="D33" s="7"/>
      <c r="E33" s="7" t="s">
        <v>187</v>
      </c>
      <c r="F33" s="7">
        <v>320</v>
      </c>
      <c r="G33" s="7"/>
      <c r="H33" s="94">
        <f t="shared" si="0"/>
        <v>320</v>
      </c>
      <c r="I33" s="3"/>
    </row>
    <row r="34" spans="1:9" ht="16.5">
      <c r="A34" s="17">
        <v>30</v>
      </c>
      <c r="B34" s="14" t="s">
        <v>221</v>
      </c>
      <c r="C34" s="7"/>
      <c r="D34" s="7"/>
      <c r="E34" s="7"/>
      <c r="F34" s="7"/>
      <c r="G34" s="7">
        <v>300</v>
      </c>
      <c r="H34" s="94">
        <f t="shared" si="0"/>
        <v>300</v>
      </c>
      <c r="I34" s="3"/>
    </row>
    <row r="35" spans="1:9" ht="16.5">
      <c r="A35" s="17">
        <v>31</v>
      </c>
      <c r="B35" s="14" t="s">
        <v>173</v>
      </c>
      <c r="C35" s="7"/>
      <c r="D35" s="7"/>
      <c r="E35" s="7"/>
      <c r="F35" s="7"/>
      <c r="G35" s="7">
        <v>240</v>
      </c>
      <c r="H35" s="94">
        <f t="shared" si="0"/>
        <v>240</v>
      </c>
      <c r="I35" s="3"/>
    </row>
    <row r="36" spans="1:9" ht="16.5">
      <c r="A36" s="17">
        <v>32</v>
      </c>
      <c r="B36" s="14" t="s">
        <v>279</v>
      </c>
      <c r="C36" s="7"/>
      <c r="D36" s="7">
        <v>200</v>
      </c>
      <c r="E36" s="7"/>
      <c r="F36" s="7"/>
      <c r="G36" s="7"/>
      <c r="H36" s="94">
        <f t="shared" si="0"/>
        <v>200</v>
      </c>
      <c r="I36" s="3"/>
    </row>
    <row r="37" spans="1:9" ht="16.5">
      <c r="A37" s="17">
        <v>33</v>
      </c>
      <c r="B37" s="14" t="s">
        <v>74</v>
      </c>
      <c r="C37" s="7"/>
      <c r="D37" s="7"/>
      <c r="E37" s="7"/>
      <c r="F37" s="7"/>
      <c r="G37" s="7">
        <v>200</v>
      </c>
      <c r="H37" s="94">
        <f t="shared" ref="H37:H55" si="1">SUM(C37:G37)</f>
        <v>200</v>
      </c>
      <c r="I37" s="3"/>
    </row>
    <row r="38" spans="1:9" ht="16.5">
      <c r="A38" s="17">
        <v>34</v>
      </c>
      <c r="B38" s="14" t="s">
        <v>39</v>
      </c>
      <c r="C38" s="7"/>
      <c r="D38" s="7" t="s">
        <v>187</v>
      </c>
      <c r="E38" s="7"/>
      <c r="F38" s="7"/>
      <c r="G38" s="7">
        <v>80</v>
      </c>
      <c r="H38" s="94">
        <f t="shared" si="1"/>
        <v>80</v>
      </c>
    </row>
    <row r="39" spans="1:9" ht="16.5">
      <c r="A39" s="17"/>
      <c r="B39" s="14" t="s">
        <v>278</v>
      </c>
      <c r="C39" s="7" t="s">
        <v>187</v>
      </c>
      <c r="D39" s="7"/>
      <c r="E39" s="7"/>
      <c r="F39" s="7"/>
      <c r="G39" s="7"/>
      <c r="H39" s="94">
        <f t="shared" si="1"/>
        <v>0</v>
      </c>
    </row>
    <row r="40" spans="1:9" ht="16.5">
      <c r="A40" s="17"/>
      <c r="B40" s="14" t="s">
        <v>34</v>
      </c>
      <c r="C40" s="7" t="s">
        <v>187</v>
      </c>
      <c r="D40" s="7"/>
      <c r="E40" s="7"/>
      <c r="F40" s="7"/>
      <c r="G40" s="7"/>
      <c r="H40" s="94">
        <f t="shared" si="1"/>
        <v>0</v>
      </c>
    </row>
    <row r="41" spans="1:9" ht="16.5">
      <c r="A41" s="17"/>
      <c r="B41" s="14" t="s">
        <v>279</v>
      </c>
      <c r="C41" s="7" t="s">
        <v>187</v>
      </c>
      <c r="D41" s="7"/>
      <c r="E41" s="7"/>
      <c r="F41" s="7"/>
      <c r="G41" s="7"/>
      <c r="H41" s="94">
        <f t="shared" si="1"/>
        <v>0</v>
      </c>
    </row>
    <row r="42" spans="1:9" ht="16.5">
      <c r="A42" s="17"/>
      <c r="B42" s="14" t="s">
        <v>276</v>
      </c>
      <c r="C42" s="7" t="s">
        <v>187</v>
      </c>
      <c r="D42" s="7"/>
      <c r="E42" s="7"/>
      <c r="F42" s="7"/>
      <c r="G42" s="7"/>
      <c r="H42" s="94">
        <f t="shared" si="1"/>
        <v>0</v>
      </c>
    </row>
    <row r="43" spans="1:9" ht="16.5">
      <c r="A43" s="17"/>
      <c r="B43" s="14" t="s">
        <v>277</v>
      </c>
      <c r="C43" s="7" t="s">
        <v>187</v>
      </c>
      <c r="D43" s="7"/>
      <c r="E43" s="7"/>
      <c r="F43" s="7"/>
      <c r="G43" s="7"/>
      <c r="H43" s="94">
        <f t="shared" si="1"/>
        <v>0</v>
      </c>
    </row>
    <row r="44" spans="1:9" ht="16.5">
      <c r="A44" s="17"/>
      <c r="B44" s="14" t="s">
        <v>281</v>
      </c>
      <c r="C44" s="7"/>
      <c r="D44" s="7" t="s">
        <v>187</v>
      </c>
      <c r="E44" s="7"/>
      <c r="F44" s="7"/>
      <c r="G44" s="7"/>
      <c r="H44" s="94">
        <f t="shared" si="1"/>
        <v>0</v>
      </c>
    </row>
    <row r="45" spans="1:9" ht="16.5">
      <c r="A45" s="17"/>
      <c r="B45" s="14" t="s">
        <v>162</v>
      </c>
      <c r="C45" s="7"/>
      <c r="D45" s="7"/>
      <c r="E45" s="7" t="s">
        <v>187</v>
      </c>
      <c r="F45" s="7"/>
      <c r="G45" s="7"/>
      <c r="H45" s="94">
        <f t="shared" si="1"/>
        <v>0</v>
      </c>
    </row>
    <row r="46" spans="1:9" ht="16.5">
      <c r="A46" s="17"/>
      <c r="B46" s="14" t="s">
        <v>176</v>
      </c>
      <c r="C46" s="7"/>
      <c r="D46" s="7"/>
      <c r="E46" s="7" t="s">
        <v>187</v>
      </c>
      <c r="F46" s="7" t="s">
        <v>187</v>
      </c>
      <c r="G46" s="7"/>
      <c r="H46" s="94">
        <f t="shared" si="1"/>
        <v>0</v>
      </c>
    </row>
    <row r="47" spans="1:9" ht="16.5">
      <c r="A47" s="17"/>
      <c r="B47" s="14" t="s">
        <v>36</v>
      </c>
      <c r="C47" s="7"/>
      <c r="D47" s="7"/>
      <c r="E47" s="7" t="s">
        <v>187</v>
      </c>
      <c r="F47" s="7" t="s">
        <v>187</v>
      </c>
      <c r="G47" s="7"/>
      <c r="H47" s="94">
        <f t="shared" si="1"/>
        <v>0</v>
      </c>
    </row>
    <row r="48" spans="1:9" ht="16.5">
      <c r="A48" s="17"/>
      <c r="B48" s="14" t="s">
        <v>284</v>
      </c>
      <c r="C48" s="7"/>
      <c r="D48" s="7"/>
      <c r="E48" s="7" t="s">
        <v>187</v>
      </c>
      <c r="F48" s="7" t="s">
        <v>187</v>
      </c>
      <c r="G48" s="7" t="s">
        <v>187</v>
      </c>
      <c r="H48" s="94">
        <f t="shared" si="1"/>
        <v>0</v>
      </c>
    </row>
    <row r="49" spans="1:8" ht="16.5">
      <c r="A49" s="17"/>
      <c r="B49" s="14" t="s">
        <v>285</v>
      </c>
      <c r="C49" s="7"/>
      <c r="D49" s="7"/>
      <c r="E49" s="7" t="s">
        <v>187</v>
      </c>
      <c r="F49" s="7"/>
      <c r="G49" s="7" t="s">
        <v>187</v>
      </c>
      <c r="H49" s="94">
        <f t="shared" si="1"/>
        <v>0</v>
      </c>
    </row>
    <row r="50" spans="1:8" ht="16.5">
      <c r="A50" s="17"/>
      <c r="B50" s="14" t="s">
        <v>404</v>
      </c>
      <c r="C50" s="7"/>
      <c r="D50" s="7"/>
      <c r="E50" s="7"/>
      <c r="F50" s="7" t="s">
        <v>187</v>
      </c>
      <c r="G50" s="7"/>
      <c r="H50" s="94">
        <f t="shared" si="1"/>
        <v>0</v>
      </c>
    </row>
    <row r="51" spans="1:8" ht="16.5">
      <c r="A51" s="17"/>
      <c r="B51" s="14" t="s">
        <v>199</v>
      </c>
      <c r="C51" s="7"/>
      <c r="D51" s="7"/>
      <c r="E51" s="7"/>
      <c r="F51" s="7" t="s">
        <v>187</v>
      </c>
      <c r="G51" s="7"/>
      <c r="H51" s="94">
        <f t="shared" si="1"/>
        <v>0</v>
      </c>
    </row>
    <row r="52" spans="1:8" ht="16.5">
      <c r="A52" s="17"/>
      <c r="B52" s="14" t="s">
        <v>32</v>
      </c>
      <c r="C52" s="7"/>
      <c r="D52" s="7"/>
      <c r="E52" s="7"/>
      <c r="F52" s="7" t="s">
        <v>187</v>
      </c>
      <c r="G52" s="7" t="s">
        <v>187</v>
      </c>
      <c r="H52" s="94">
        <f t="shared" si="1"/>
        <v>0</v>
      </c>
    </row>
    <row r="53" spans="1:8" ht="16.5">
      <c r="A53" s="17"/>
      <c r="B53" s="14" t="s">
        <v>405</v>
      </c>
      <c r="C53" s="7"/>
      <c r="D53" s="7"/>
      <c r="E53" s="7"/>
      <c r="F53" s="7" t="s">
        <v>187</v>
      </c>
      <c r="G53" s="7"/>
      <c r="H53" s="94">
        <f t="shared" si="1"/>
        <v>0</v>
      </c>
    </row>
    <row r="54" spans="1:8" ht="16.5">
      <c r="A54" s="17"/>
      <c r="B54" s="14" t="s">
        <v>246</v>
      </c>
      <c r="C54" s="7"/>
      <c r="D54" s="7"/>
      <c r="E54" s="7"/>
      <c r="F54" s="7" t="s">
        <v>187</v>
      </c>
      <c r="G54" s="7"/>
      <c r="H54" s="94">
        <f t="shared" si="1"/>
        <v>0</v>
      </c>
    </row>
    <row r="55" spans="1:8" ht="16.5">
      <c r="A55" s="17"/>
      <c r="B55" s="14" t="s">
        <v>406</v>
      </c>
      <c r="C55" s="7"/>
      <c r="D55" s="7"/>
      <c r="E55" s="7"/>
      <c r="F55" s="7" t="s">
        <v>187</v>
      </c>
      <c r="G55" s="7"/>
      <c r="H55" s="94">
        <f t="shared" si="1"/>
        <v>0</v>
      </c>
    </row>
    <row r="56" spans="1:8" ht="16.5">
      <c r="A56" s="17"/>
      <c r="B56" s="14" t="s">
        <v>335</v>
      </c>
      <c r="C56" s="7"/>
      <c r="D56" s="7"/>
      <c r="E56" s="7"/>
      <c r="F56" s="7"/>
      <c r="G56" s="7" t="s">
        <v>187</v>
      </c>
      <c r="H56" s="94">
        <f t="shared" ref="H56:H64" si="2">SUM(C56:G56)</f>
        <v>0</v>
      </c>
    </row>
    <row r="57" spans="1:8" ht="16.5">
      <c r="A57" s="17"/>
      <c r="B57" s="14" t="s">
        <v>137</v>
      </c>
      <c r="C57" s="7"/>
      <c r="D57" s="7"/>
      <c r="E57" s="7"/>
      <c r="F57" s="7"/>
      <c r="G57" s="7" t="s">
        <v>187</v>
      </c>
      <c r="H57" s="94">
        <f t="shared" si="2"/>
        <v>0</v>
      </c>
    </row>
    <row r="58" spans="1:8" ht="16.5">
      <c r="A58" s="17"/>
      <c r="B58" s="14" t="s">
        <v>200</v>
      </c>
      <c r="C58" s="7"/>
      <c r="D58" s="7"/>
      <c r="E58" s="7"/>
      <c r="F58" s="7"/>
      <c r="G58" s="7" t="s">
        <v>187</v>
      </c>
      <c r="H58" s="94">
        <f t="shared" si="2"/>
        <v>0</v>
      </c>
    </row>
    <row r="59" spans="1:8" ht="16.5">
      <c r="A59" s="17"/>
      <c r="B59" s="14" t="s">
        <v>414</v>
      </c>
      <c r="C59" s="7"/>
      <c r="D59" s="7"/>
      <c r="E59" s="7"/>
      <c r="F59" s="7"/>
      <c r="G59" s="7" t="s">
        <v>187</v>
      </c>
      <c r="H59" s="94">
        <f t="shared" si="2"/>
        <v>0</v>
      </c>
    </row>
    <row r="60" spans="1:8" ht="16.5">
      <c r="A60" s="17"/>
      <c r="B60" s="14" t="s">
        <v>230</v>
      </c>
      <c r="C60" s="7"/>
      <c r="D60" s="7"/>
      <c r="E60" s="7"/>
      <c r="F60" s="7"/>
      <c r="G60" s="7" t="s">
        <v>187</v>
      </c>
      <c r="H60" s="94">
        <f t="shared" si="2"/>
        <v>0</v>
      </c>
    </row>
    <row r="61" spans="1:8" ht="16.5">
      <c r="A61" s="17"/>
      <c r="B61" s="14" t="s">
        <v>172</v>
      </c>
      <c r="C61" s="7"/>
      <c r="D61" s="7"/>
      <c r="E61" s="7"/>
      <c r="F61" s="7"/>
      <c r="G61" s="7" t="s">
        <v>187</v>
      </c>
      <c r="H61" s="94">
        <f t="shared" si="2"/>
        <v>0</v>
      </c>
    </row>
    <row r="62" spans="1:8" ht="16.5">
      <c r="A62" s="17"/>
      <c r="B62" s="14" t="s">
        <v>60</v>
      </c>
      <c r="C62" s="7"/>
      <c r="D62" s="7"/>
      <c r="E62" s="7"/>
      <c r="F62" s="7"/>
      <c r="G62" s="7" t="s">
        <v>187</v>
      </c>
      <c r="H62" s="94">
        <f t="shared" si="2"/>
        <v>0</v>
      </c>
    </row>
    <row r="63" spans="1:8" ht="16.5">
      <c r="A63" s="17"/>
      <c r="B63" s="14" t="s">
        <v>192</v>
      </c>
      <c r="C63" s="7"/>
      <c r="D63" s="7"/>
      <c r="E63" s="7"/>
      <c r="F63" s="7"/>
      <c r="G63" s="7" t="s">
        <v>187</v>
      </c>
      <c r="H63" s="94">
        <f t="shared" si="2"/>
        <v>0</v>
      </c>
    </row>
    <row r="64" spans="1:8" ht="16.5">
      <c r="A64" s="17"/>
      <c r="B64" s="14"/>
      <c r="C64" s="7"/>
      <c r="D64" s="7"/>
      <c r="E64" s="7"/>
      <c r="F64" s="7"/>
      <c r="G64" s="7"/>
      <c r="H64" s="94">
        <f t="shared" si="2"/>
        <v>0</v>
      </c>
    </row>
  </sheetData>
  <sortState xmlns:xlrd2="http://schemas.microsoft.com/office/spreadsheetml/2017/richdata2" ref="A5:H55">
    <sortCondition descending="1" ref="H5:H55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2"/>
  <sheetViews>
    <sheetView topLeftCell="A13" workbookViewId="0">
      <selection activeCell="J37" sqref="J37"/>
    </sheetView>
  </sheetViews>
  <sheetFormatPr defaultRowHeight="12.75"/>
  <cols>
    <col min="2" max="2" width="9.140625" customWidth="1"/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>
      <c r="A1" s="4"/>
      <c r="B1" s="104" t="s">
        <v>53</v>
      </c>
      <c r="C1" s="104"/>
      <c r="D1" s="104"/>
      <c r="E1" s="104"/>
      <c r="F1" s="104"/>
      <c r="G1" s="104"/>
      <c r="H1" s="4"/>
    </row>
    <row r="2" spans="1:8" ht="19.5" thickBot="1">
      <c r="A2" s="4"/>
      <c r="B2" s="5"/>
      <c r="C2" s="6"/>
      <c r="D2" s="6"/>
      <c r="E2" s="6"/>
      <c r="F2" s="6"/>
      <c r="G2" s="6"/>
      <c r="H2" s="4"/>
    </row>
    <row r="3" spans="1:8" ht="27.75" thickBot="1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382</v>
      </c>
      <c r="G3" s="55" t="s">
        <v>47</v>
      </c>
      <c r="H3" s="48" t="s">
        <v>1</v>
      </c>
    </row>
    <row r="4" spans="1:8" ht="16.5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>
        <v>1500</v>
      </c>
      <c r="G4" s="8">
        <v>7500</v>
      </c>
      <c r="H4" s="100">
        <f t="shared" ref="H4:H31" si="0">SUM(C4:G4)</f>
        <v>24000</v>
      </c>
    </row>
    <row r="5" spans="1:8" ht="16.5">
      <c r="A5" s="11">
        <v>2</v>
      </c>
      <c r="B5" s="66" t="s">
        <v>60</v>
      </c>
      <c r="C5" s="73">
        <v>5500</v>
      </c>
      <c r="D5" s="73">
        <v>3500</v>
      </c>
      <c r="E5" s="8">
        <v>4500</v>
      </c>
      <c r="F5" s="8">
        <v>4000</v>
      </c>
      <c r="G5" s="8">
        <v>5500</v>
      </c>
      <c r="H5" s="100">
        <f t="shared" si="0"/>
        <v>23000</v>
      </c>
    </row>
    <row r="6" spans="1:8" ht="16.5">
      <c r="A6" s="11">
        <v>3</v>
      </c>
      <c r="B6" s="62" t="s">
        <v>74</v>
      </c>
      <c r="C6" s="8">
        <v>4500</v>
      </c>
      <c r="D6" s="8">
        <v>1000</v>
      </c>
      <c r="E6" s="8">
        <v>3300</v>
      </c>
      <c r="F6" s="8"/>
      <c r="G6" s="8">
        <v>5500</v>
      </c>
      <c r="H6" s="100">
        <f t="shared" si="0"/>
        <v>14300</v>
      </c>
    </row>
    <row r="7" spans="1:8" ht="16.5">
      <c r="A7" s="11">
        <v>4</v>
      </c>
      <c r="B7" s="66" t="s">
        <v>168</v>
      </c>
      <c r="C7" s="8">
        <v>2500</v>
      </c>
      <c r="D7" s="8">
        <v>2800</v>
      </c>
      <c r="E7" s="8">
        <v>4500</v>
      </c>
      <c r="F7" s="8">
        <v>100</v>
      </c>
      <c r="G7" s="8">
        <v>4000</v>
      </c>
      <c r="H7" s="100">
        <f t="shared" si="0"/>
        <v>13900</v>
      </c>
    </row>
    <row r="8" spans="1:8" ht="16.5">
      <c r="A8" s="11">
        <v>5</v>
      </c>
      <c r="B8" s="66" t="s">
        <v>140</v>
      </c>
      <c r="C8" s="73">
        <v>7500</v>
      </c>
      <c r="D8" s="73">
        <v>750</v>
      </c>
      <c r="E8" s="8"/>
      <c r="F8" s="8"/>
      <c r="G8" s="8"/>
      <c r="H8" s="100">
        <f t="shared" si="0"/>
        <v>8250</v>
      </c>
    </row>
    <row r="9" spans="1:8" ht="16.5">
      <c r="A9" s="11">
        <v>6</v>
      </c>
      <c r="B9" s="62" t="s">
        <v>179</v>
      </c>
      <c r="C9" s="8">
        <v>1600</v>
      </c>
      <c r="D9" s="8">
        <v>400</v>
      </c>
      <c r="E9" s="8">
        <v>2100</v>
      </c>
      <c r="F9" s="8">
        <v>750</v>
      </c>
      <c r="G9" s="8">
        <v>1600</v>
      </c>
      <c r="H9" s="100">
        <f t="shared" si="0"/>
        <v>6450</v>
      </c>
    </row>
    <row r="10" spans="1:8" ht="16.5">
      <c r="A10" s="11">
        <v>7</v>
      </c>
      <c r="B10" s="62" t="s">
        <v>191</v>
      </c>
      <c r="C10" s="8"/>
      <c r="D10" s="8">
        <v>2400</v>
      </c>
      <c r="E10" s="8">
        <v>2400</v>
      </c>
      <c r="F10" s="8">
        <v>1000</v>
      </c>
      <c r="G10" s="8"/>
      <c r="H10" s="100">
        <f t="shared" si="0"/>
        <v>5800</v>
      </c>
    </row>
    <row r="11" spans="1:8" ht="16.5">
      <c r="A11" s="11">
        <v>8</v>
      </c>
      <c r="B11" s="62" t="s">
        <v>190</v>
      </c>
      <c r="C11" s="8">
        <v>3000</v>
      </c>
      <c r="D11" s="8">
        <v>1000</v>
      </c>
      <c r="E11" s="8"/>
      <c r="F11" s="8">
        <v>50</v>
      </c>
      <c r="G11" s="8">
        <v>1500</v>
      </c>
      <c r="H11" s="100">
        <f t="shared" si="0"/>
        <v>5550</v>
      </c>
    </row>
    <row r="12" spans="1:8" ht="16.5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100">
        <f t="shared" si="0"/>
        <v>3900</v>
      </c>
    </row>
    <row r="13" spans="1:8" ht="16.5">
      <c r="A13" s="11">
        <v>10</v>
      </c>
      <c r="B13" s="62" t="s">
        <v>184</v>
      </c>
      <c r="C13" s="8"/>
      <c r="D13" s="8" t="s">
        <v>187</v>
      </c>
      <c r="E13" s="8">
        <v>1800</v>
      </c>
      <c r="F13" s="8" t="s">
        <v>187</v>
      </c>
      <c r="G13" s="8">
        <v>1800</v>
      </c>
      <c r="H13" s="100">
        <f t="shared" si="0"/>
        <v>3600</v>
      </c>
    </row>
    <row r="14" spans="1:8" ht="16.5">
      <c r="A14" s="11">
        <v>11</v>
      </c>
      <c r="B14" s="62" t="s">
        <v>171</v>
      </c>
      <c r="C14" s="8">
        <v>1000</v>
      </c>
      <c r="D14" s="8">
        <v>1500</v>
      </c>
      <c r="E14" s="8"/>
      <c r="F14" s="8"/>
      <c r="G14" s="8">
        <v>800</v>
      </c>
      <c r="H14" s="100">
        <f t="shared" si="0"/>
        <v>3300</v>
      </c>
    </row>
    <row r="15" spans="1:8" ht="16.5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>
        <v>200</v>
      </c>
      <c r="G15" s="8">
        <v>1000</v>
      </c>
      <c r="H15" s="100">
        <f t="shared" si="0"/>
        <v>2950</v>
      </c>
    </row>
    <row r="16" spans="1:8" ht="16.5">
      <c r="A16" s="11">
        <v>13</v>
      </c>
      <c r="B16" s="66" t="s">
        <v>164</v>
      </c>
      <c r="C16" s="73"/>
      <c r="D16" s="73">
        <v>600</v>
      </c>
      <c r="E16" s="8"/>
      <c r="F16" s="8">
        <v>1600</v>
      </c>
      <c r="G16" s="8"/>
      <c r="H16" s="100">
        <f t="shared" si="0"/>
        <v>2200</v>
      </c>
    </row>
    <row r="17" spans="1:8" ht="16.5">
      <c r="A17" s="11">
        <v>14</v>
      </c>
      <c r="B17" s="62" t="s">
        <v>192</v>
      </c>
      <c r="C17" s="8"/>
      <c r="D17" s="8">
        <v>300</v>
      </c>
      <c r="E17" s="8"/>
      <c r="F17" s="8">
        <v>1800</v>
      </c>
      <c r="G17" s="8"/>
      <c r="H17" s="100">
        <f t="shared" si="0"/>
        <v>2100</v>
      </c>
    </row>
    <row r="18" spans="1:8" ht="16.5">
      <c r="A18" s="11">
        <v>15</v>
      </c>
      <c r="B18" s="62" t="s">
        <v>175</v>
      </c>
      <c r="C18" s="8"/>
      <c r="D18" s="8"/>
      <c r="E18" s="8"/>
      <c r="F18" s="8"/>
      <c r="G18" s="8">
        <v>2000</v>
      </c>
      <c r="H18" s="100">
        <f t="shared" si="0"/>
        <v>2000</v>
      </c>
    </row>
    <row r="19" spans="1:8" ht="16.5">
      <c r="A19" s="11">
        <v>16</v>
      </c>
      <c r="B19" s="62" t="s">
        <v>180</v>
      </c>
      <c r="C19" s="8"/>
      <c r="D19" s="8"/>
      <c r="E19" s="8"/>
      <c r="F19" s="8">
        <v>1000</v>
      </c>
      <c r="G19" s="8"/>
      <c r="H19" s="100">
        <f t="shared" si="0"/>
        <v>1000</v>
      </c>
    </row>
    <row r="20" spans="1:8" ht="16.5">
      <c r="A20" s="11">
        <v>17</v>
      </c>
      <c r="B20" s="74" t="s">
        <v>189</v>
      </c>
      <c r="C20" s="75"/>
      <c r="D20" s="8"/>
      <c r="E20" s="8">
        <v>950</v>
      </c>
      <c r="F20" s="8"/>
      <c r="G20" s="8"/>
      <c r="H20" s="100">
        <f t="shared" si="0"/>
        <v>950</v>
      </c>
    </row>
    <row r="21" spans="1:8" ht="16.5">
      <c r="A21" s="11">
        <v>18</v>
      </c>
      <c r="B21" s="74" t="s">
        <v>202</v>
      </c>
      <c r="C21" s="8"/>
      <c r="D21" s="8">
        <v>750</v>
      </c>
      <c r="E21" s="8"/>
      <c r="F21" s="8"/>
      <c r="G21" s="8"/>
      <c r="H21" s="100">
        <f t="shared" si="0"/>
        <v>750</v>
      </c>
    </row>
    <row r="22" spans="1:8" ht="16.5">
      <c r="A22" s="11">
        <v>19</v>
      </c>
      <c r="B22" s="74" t="s">
        <v>185</v>
      </c>
      <c r="C22" s="8"/>
      <c r="D22" s="8">
        <v>400</v>
      </c>
      <c r="E22" s="8"/>
      <c r="F22" s="8"/>
      <c r="G22" s="8"/>
      <c r="H22" s="100">
        <f t="shared" si="0"/>
        <v>400</v>
      </c>
    </row>
    <row r="23" spans="1:8" ht="16.5">
      <c r="A23" s="11">
        <v>20</v>
      </c>
      <c r="B23" s="62" t="s">
        <v>200</v>
      </c>
      <c r="C23" s="8"/>
      <c r="D23" s="8"/>
      <c r="E23" s="8"/>
      <c r="F23" s="8">
        <v>400</v>
      </c>
      <c r="G23" s="8"/>
      <c r="H23" s="100">
        <f t="shared" si="0"/>
        <v>400</v>
      </c>
    </row>
    <row r="24" spans="1:8" ht="16.5">
      <c r="A24" s="11"/>
      <c r="B24" s="62" t="s">
        <v>224</v>
      </c>
      <c r="C24" s="8"/>
      <c r="D24" s="8">
        <v>300</v>
      </c>
      <c r="E24" s="8"/>
      <c r="F24" s="8"/>
      <c r="G24" s="8">
        <v>400</v>
      </c>
      <c r="H24" s="100">
        <f t="shared" si="0"/>
        <v>700</v>
      </c>
    </row>
    <row r="25" spans="1:8" ht="16.5">
      <c r="A25" s="11"/>
      <c r="B25" s="62" t="s">
        <v>170</v>
      </c>
      <c r="C25" s="8"/>
      <c r="D25" s="8">
        <v>350</v>
      </c>
      <c r="E25" s="8"/>
      <c r="F25" s="8"/>
      <c r="G25" s="8"/>
      <c r="H25" s="100">
        <f t="shared" si="0"/>
        <v>350</v>
      </c>
    </row>
    <row r="26" spans="1:8" ht="16.5">
      <c r="A26" s="11"/>
      <c r="B26" s="62" t="s">
        <v>37</v>
      </c>
      <c r="C26" s="8"/>
      <c r="D26" s="8"/>
      <c r="E26" s="8"/>
      <c r="F26" s="8"/>
      <c r="G26" s="8">
        <v>350</v>
      </c>
      <c r="H26" s="100">
        <f t="shared" si="0"/>
        <v>350</v>
      </c>
    </row>
    <row r="27" spans="1:8" ht="16.5">
      <c r="A27" s="11"/>
      <c r="B27" s="62" t="s">
        <v>224</v>
      </c>
      <c r="C27" s="8"/>
      <c r="D27" s="8"/>
      <c r="E27" s="8"/>
      <c r="F27" s="8"/>
      <c r="G27" s="8"/>
      <c r="H27" s="100">
        <f t="shared" si="0"/>
        <v>0</v>
      </c>
    </row>
    <row r="28" spans="1:8" ht="16.5">
      <c r="A28" s="11"/>
      <c r="B28" s="62" t="s">
        <v>220</v>
      </c>
      <c r="C28" s="8"/>
      <c r="D28" s="8">
        <v>150</v>
      </c>
      <c r="E28" s="8"/>
      <c r="F28" s="8"/>
      <c r="G28" s="8"/>
      <c r="H28" s="100">
        <f t="shared" si="0"/>
        <v>150</v>
      </c>
    </row>
    <row r="29" spans="1:8" ht="16.5">
      <c r="A29" s="11"/>
      <c r="B29" s="62" t="s">
        <v>232</v>
      </c>
      <c r="C29" s="8"/>
      <c r="D29" s="8"/>
      <c r="E29" s="8"/>
      <c r="F29" s="8">
        <v>150</v>
      </c>
      <c r="G29" s="8"/>
      <c r="H29" s="100">
        <f t="shared" si="0"/>
        <v>150</v>
      </c>
    </row>
    <row r="30" spans="1:8" ht="16.5">
      <c r="A30" s="11"/>
      <c r="B30" s="62" t="s">
        <v>228</v>
      </c>
      <c r="C30" s="8"/>
      <c r="D30" s="8" t="s">
        <v>187</v>
      </c>
      <c r="E30" s="8"/>
      <c r="F30" s="8"/>
      <c r="G30" s="8"/>
      <c r="H30" s="100">
        <f t="shared" si="0"/>
        <v>0</v>
      </c>
    </row>
    <row r="31" spans="1:8" ht="16.5">
      <c r="A31" s="11"/>
      <c r="B31" s="62" t="s">
        <v>186</v>
      </c>
      <c r="C31" s="8"/>
      <c r="D31" s="8"/>
      <c r="E31" s="8"/>
      <c r="F31" s="8" t="s">
        <v>187</v>
      </c>
      <c r="G31" s="8"/>
      <c r="H31" s="100">
        <f t="shared" si="0"/>
        <v>0</v>
      </c>
    </row>
    <row r="32" spans="1:8" ht="14.25">
      <c r="H32" s="133"/>
    </row>
  </sheetData>
  <sortState xmlns:xlrd2="http://schemas.microsoft.com/office/spreadsheetml/2017/richdata2" ref="B4:H31">
    <sortCondition descending="1" ref="H4:H31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62"/>
  <sheetViews>
    <sheetView topLeftCell="A42" workbookViewId="0">
      <selection activeCell="A63" sqref="A63:XFD63"/>
    </sheetView>
  </sheetViews>
  <sheetFormatPr defaultRowHeight="12.75"/>
  <cols>
    <col min="2" max="2" width="9.140625" style="82"/>
    <col min="3" max="3" width="11.85546875" customWidth="1"/>
    <col min="4" max="4" width="11.28515625" customWidth="1"/>
    <col min="5" max="5" width="10.85546875" customWidth="1"/>
  </cols>
  <sheetData>
    <row r="1" spans="1:5" ht="41.25" customHeight="1" thickBot="1">
      <c r="A1" s="105" t="s">
        <v>52</v>
      </c>
      <c r="B1" s="106"/>
      <c r="C1" s="106"/>
      <c r="D1" s="106"/>
      <c r="E1" s="107"/>
    </row>
    <row r="2" spans="1:5" ht="27.75" thickBot="1">
      <c r="A2" s="9" t="s">
        <v>7</v>
      </c>
      <c r="B2" s="10" t="s">
        <v>0</v>
      </c>
      <c r="C2" s="10" t="s">
        <v>46</v>
      </c>
      <c r="D2" s="10" t="s">
        <v>44</v>
      </c>
      <c r="E2" s="64" t="s">
        <v>1</v>
      </c>
    </row>
    <row r="3" spans="1:5" ht="16.5">
      <c r="A3" s="17">
        <v>1</v>
      </c>
      <c r="B3" s="86" t="s">
        <v>60</v>
      </c>
      <c r="C3" s="68">
        <v>5500</v>
      </c>
      <c r="D3" s="68">
        <v>5000</v>
      </c>
      <c r="E3" s="101">
        <f t="shared" ref="E3:E48" si="0">SUM(C3:D3)</f>
        <v>10500</v>
      </c>
    </row>
    <row r="4" spans="1:5" ht="16.5">
      <c r="A4" s="17">
        <v>2</v>
      </c>
      <c r="B4" s="86" t="s">
        <v>59</v>
      </c>
      <c r="C4" s="68">
        <v>7000</v>
      </c>
      <c r="D4" s="68">
        <v>1850</v>
      </c>
      <c r="E4" s="101">
        <f t="shared" si="0"/>
        <v>8850</v>
      </c>
    </row>
    <row r="5" spans="1:5" ht="16.5">
      <c r="A5" s="17">
        <v>3</v>
      </c>
      <c r="B5" s="86" t="s">
        <v>74</v>
      </c>
      <c r="C5" s="68">
        <v>5000</v>
      </c>
      <c r="D5" s="68">
        <v>2800</v>
      </c>
      <c r="E5" s="101">
        <f t="shared" si="0"/>
        <v>7800</v>
      </c>
    </row>
    <row r="6" spans="1:5" ht="16.5">
      <c r="A6" s="17">
        <v>4</v>
      </c>
      <c r="B6" s="86" t="s">
        <v>168</v>
      </c>
      <c r="C6" s="68">
        <v>1950</v>
      </c>
      <c r="D6" s="68">
        <v>3500</v>
      </c>
      <c r="E6" s="101">
        <f t="shared" si="0"/>
        <v>5450</v>
      </c>
    </row>
    <row r="7" spans="1:5" ht="16.5">
      <c r="A7" s="17">
        <v>5</v>
      </c>
      <c r="B7" s="86" t="s">
        <v>140</v>
      </c>
      <c r="C7" s="68">
        <v>4000</v>
      </c>
      <c r="D7" s="68"/>
      <c r="E7" s="101">
        <f t="shared" si="0"/>
        <v>4000</v>
      </c>
    </row>
    <row r="8" spans="1:5" ht="16.5">
      <c r="A8" s="17">
        <v>6</v>
      </c>
      <c r="B8" s="86" t="s">
        <v>179</v>
      </c>
      <c r="C8" s="7"/>
      <c r="D8" s="7">
        <v>2750</v>
      </c>
      <c r="E8" s="101">
        <f t="shared" si="0"/>
        <v>2750</v>
      </c>
    </row>
    <row r="9" spans="1:5" ht="16.5">
      <c r="A9" s="17">
        <v>7</v>
      </c>
      <c r="B9" s="86" t="s">
        <v>172</v>
      </c>
      <c r="C9" s="68">
        <v>2000</v>
      </c>
      <c r="D9" s="68"/>
      <c r="E9" s="101">
        <f t="shared" si="0"/>
        <v>2000</v>
      </c>
    </row>
    <row r="10" spans="1:5" ht="16.5">
      <c r="A10" s="17">
        <v>8</v>
      </c>
      <c r="B10" s="86" t="s">
        <v>162</v>
      </c>
      <c r="C10" s="68">
        <v>1650</v>
      </c>
      <c r="D10" s="68"/>
      <c r="E10" s="101">
        <f t="shared" si="0"/>
        <v>1650</v>
      </c>
    </row>
    <row r="11" spans="1:5" ht="16.5">
      <c r="A11" s="17">
        <v>9</v>
      </c>
      <c r="B11" s="87" t="s">
        <v>182</v>
      </c>
      <c r="C11" s="68">
        <v>1250</v>
      </c>
      <c r="D11" s="68"/>
      <c r="E11" s="101">
        <f t="shared" si="0"/>
        <v>1250</v>
      </c>
    </row>
    <row r="12" spans="1:5" ht="16.5">
      <c r="A12" s="17">
        <v>10</v>
      </c>
      <c r="B12" s="86" t="s">
        <v>190</v>
      </c>
      <c r="C12" s="7" t="s">
        <v>187</v>
      </c>
      <c r="D12" s="7">
        <v>1000</v>
      </c>
      <c r="E12" s="101">
        <f t="shared" si="0"/>
        <v>1000</v>
      </c>
    </row>
    <row r="13" spans="1:5" ht="16.5">
      <c r="A13" s="17">
        <v>11</v>
      </c>
      <c r="B13" s="86" t="s">
        <v>163</v>
      </c>
      <c r="C13" s="68">
        <v>500</v>
      </c>
      <c r="D13" s="68">
        <v>350</v>
      </c>
      <c r="E13" s="101">
        <f t="shared" si="0"/>
        <v>850</v>
      </c>
    </row>
    <row r="14" spans="1:5" ht="16.5">
      <c r="A14" s="17">
        <v>12</v>
      </c>
      <c r="B14" s="86" t="s">
        <v>171</v>
      </c>
      <c r="C14" s="68">
        <v>450</v>
      </c>
      <c r="D14" s="68">
        <v>300</v>
      </c>
      <c r="E14" s="101">
        <f t="shared" si="0"/>
        <v>750</v>
      </c>
    </row>
    <row r="15" spans="1:5" ht="16.5">
      <c r="A15" s="17">
        <v>13</v>
      </c>
      <c r="B15" s="86" t="s">
        <v>200</v>
      </c>
      <c r="C15" s="7" t="s">
        <v>187</v>
      </c>
      <c r="D15" s="7">
        <v>650</v>
      </c>
      <c r="E15" s="101">
        <f t="shared" si="0"/>
        <v>650</v>
      </c>
    </row>
    <row r="16" spans="1:5" ht="16.5">
      <c r="A16" s="17">
        <v>14</v>
      </c>
      <c r="B16" s="86" t="s">
        <v>180</v>
      </c>
      <c r="C16" s="7" t="s">
        <v>187</v>
      </c>
      <c r="D16" s="7">
        <v>600</v>
      </c>
      <c r="E16" s="101">
        <f t="shared" si="0"/>
        <v>600</v>
      </c>
    </row>
    <row r="17" spans="1:5" ht="16.5">
      <c r="A17" s="17">
        <v>15</v>
      </c>
      <c r="B17" s="86" t="s">
        <v>189</v>
      </c>
      <c r="C17" s="68">
        <v>350</v>
      </c>
      <c r="D17" s="68">
        <v>200</v>
      </c>
      <c r="E17" s="101">
        <f t="shared" si="0"/>
        <v>550</v>
      </c>
    </row>
    <row r="18" spans="1:5" ht="16.5">
      <c r="A18" s="17">
        <v>16</v>
      </c>
      <c r="B18" s="86" t="s">
        <v>270</v>
      </c>
      <c r="C18" s="68">
        <v>500</v>
      </c>
      <c r="D18" s="68"/>
      <c r="E18" s="101">
        <f t="shared" si="0"/>
        <v>500</v>
      </c>
    </row>
    <row r="19" spans="1:5" ht="16.5">
      <c r="A19" s="17">
        <v>17</v>
      </c>
      <c r="B19" s="86" t="s">
        <v>164</v>
      </c>
      <c r="C19" s="68">
        <v>500</v>
      </c>
      <c r="D19" s="88" t="s">
        <v>187</v>
      </c>
      <c r="E19" s="101">
        <f t="shared" si="0"/>
        <v>500</v>
      </c>
    </row>
    <row r="20" spans="1:5" ht="16.5">
      <c r="A20" s="17">
        <v>18</v>
      </c>
      <c r="B20" s="86" t="s">
        <v>33</v>
      </c>
      <c r="C20" s="68">
        <v>350</v>
      </c>
      <c r="D20" s="68">
        <v>150</v>
      </c>
      <c r="E20" s="101">
        <f t="shared" si="0"/>
        <v>500</v>
      </c>
    </row>
    <row r="21" spans="1:5" ht="16.5">
      <c r="A21" s="17">
        <v>19</v>
      </c>
      <c r="B21" s="86" t="s">
        <v>185</v>
      </c>
      <c r="C21" s="68">
        <v>400</v>
      </c>
      <c r="D21" s="68" t="s">
        <v>187</v>
      </c>
      <c r="E21" s="101">
        <f t="shared" si="0"/>
        <v>400</v>
      </c>
    </row>
    <row r="22" spans="1:5" ht="16.5">
      <c r="A22" s="17">
        <v>20</v>
      </c>
      <c r="B22" s="86" t="s">
        <v>166</v>
      </c>
      <c r="C22" s="7" t="s">
        <v>187</v>
      </c>
      <c r="D22" s="7">
        <v>350</v>
      </c>
      <c r="E22" s="101">
        <f t="shared" si="0"/>
        <v>350</v>
      </c>
    </row>
    <row r="23" spans="1:5" ht="16.5">
      <c r="A23" s="17">
        <v>21</v>
      </c>
      <c r="B23" s="86" t="s">
        <v>167</v>
      </c>
      <c r="C23" s="68">
        <v>300</v>
      </c>
      <c r="D23" s="68" t="s">
        <v>187</v>
      </c>
      <c r="E23" s="101">
        <f t="shared" si="0"/>
        <v>300</v>
      </c>
    </row>
    <row r="24" spans="1:5" ht="16.5">
      <c r="A24" s="17">
        <v>22</v>
      </c>
      <c r="B24" s="86" t="s">
        <v>184</v>
      </c>
      <c r="C24" s="68">
        <v>300</v>
      </c>
      <c r="D24" s="68" t="s">
        <v>187</v>
      </c>
      <c r="E24" s="101">
        <f t="shared" si="0"/>
        <v>300</v>
      </c>
    </row>
    <row r="25" spans="1:5" ht="16.5">
      <c r="A25" s="17">
        <v>23</v>
      </c>
      <c r="B25" s="86" t="s">
        <v>224</v>
      </c>
      <c r="C25" s="7"/>
      <c r="D25" s="7">
        <v>300</v>
      </c>
      <c r="E25" s="101">
        <f t="shared" si="0"/>
        <v>300</v>
      </c>
    </row>
    <row r="26" spans="1:5" ht="16.5">
      <c r="A26" s="17">
        <v>24</v>
      </c>
      <c r="B26" s="86" t="s">
        <v>178</v>
      </c>
      <c r="C26" s="7" t="s">
        <v>187</v>
      </c>
      <c r="D26" s="7">
        <v>250</v>
      </c>
      <c r="E26" s="101">
        <f t="shared" si="0"/>
        <v>250</v>
      </c>
    </row>
    <row r="27" spans="1:5" ht="16.5">
      <c r="A27" s="17">
        <v>25</v>
      </c>
      <c r="B27" s="86" t="s">
        <v>268</v>
      </c>
      <c r="C27" s="7" t="s">
        <v>187</v>
      </c>
      <c r="D27" s="7">
        <v>200</v>
      </c>
      <c r="E27" s="101">
        <f t="shared" si="0"/>
        <v>200</v>
      </c>
    </row>
    <row r="28" spans="1:5" ht="16.5">
      <c r="A28" s="17">
        <v>26</v>
      </c>
      <c r="B28" s="86" t="s">
        <v>202</v>
      </c>
      <c r="C28" s="7" t="s">
        <v>187</v>
      </c>
      <c r="D28" s="7">
        <v>150</v>
      </c>
      <c r="E28" s="101">
        <f t="shared" si="0"/>
        <v>150</v>
      </c>
    </row>
    <row r="29" spans="1:5" ht="16.5">
      <c r="A29" s="17"/>
      <c r="B29" s="87" t="s">
        <v>281</v>
      </c>
      <c r="C29" s="7" t="s">
        <v>187</v>
      </c>
      <c r="D29" s="7"/>
      <c r="E29" s="101">
        <f t="shared" si="0"/>
        <v>0</v>
      </c>
    </row>
    <row r="30" spans="1:5" ht="16.5">
      <c r="A30" s="17"/>
      <c r="B30" s="86" t="s">
        <v>298</v>
      </c>
      <c r="C30" s="7" t="s">
        <v>187</v>
      </c>
      <c r="D30" s="7"/>
      <c r="E30" s="101">
        <f t="shared" si="0"/>
        <v>0</v>
      </c>
    </row>
    <row r="31" spans="1:5" ht="16.5">
      <c r="A31" s="17"/>
      <c r="B31" s="86" t="s">
        <v>220</v>
      </c>
      <c r="C31" s="7" t="s">
        <v>187</v>
      </c>
      <c r="D31" s="7"/>
      <c r="E31" s="101">
        <f t="shared" si="0"/>
        <v>0</v>
      </c>
    </row>
    <row r="32" spans="1:5" ht="16.5">
      <c r="A32" s="17"/>
      <c r="B32" s="86" t="s">
        <v>197</v>
      </c>
      <c r="C32" s="7" t="s">
        <v>187</v>
      </c>
      <c r="D32" s="7"/>
      <c r="E32" s="101">
        <f t="shared" si="0"/>
        <v>0</v>
      </c>
    </row>
    <row r="33" spans="1:5" ht="16.5">
      <c r="A33" s="17"/>
      <c r="B33" s="86" t="s">
        <v>188</v>
      </c>
      <c r="C33" s="7" t="s">
        <v>187</v>
      </c>
      <c r="D33" s="7"/>
      <c r="E33" s="101">
        <f t="shared" si="0"/>
        <v>0</v>
      </c>
    </row>
    <row r="34" spans="1:5" ht="16.5">
      <c r="A34" s="17"/>
      <c r="B34" s="86" t="s">
        <v>189</v>
      </c>
      <c r="C34" s="7" t="s">
        <v>187</v>
      </c>
      <c r="D34" s="7"/>
      <c r="E34" s="101">
        <f t="shared" si="0"/>
        <v>0</v>
      </c>
    </row>
    <row r="35" spans="1:5" ht="16.5">
      <c r="A35" s="17"/>
      <c r="B35" s="86" t="s">
        <v>204</v>
      </c>
      <c r="C35" s="7" t="s">
        <v>187</v>
      </c>
      <c r="D35" s="7" t="s">
        <v>187</v>
      </c>
      <c r="E35" s="101">
        <f t="shared" si="0"/>
        <v>0</v>
      </c>
    </row>
    <row r="36" spans="1:5" ht="16.5">
      <c r="A36" s="17"/>
      <c r="B36" s="86" t="s">
        <v>175</v>
      </c>
      <c r="C36" s="7" t="s">
        <v>187</v>
      </c>
      <c r="D36" s="7"/>
      <c r="E36" s="101">
        <f t="shared" si="0"/>
        <v>0</v>
      </c>
    </row>
    <row r="37" spans="1:5" ht="16.5">
      <c r="A37" s="17"/>
      <c r="B37" s="86" t="s">
        <v>232</v>
      </c>
      <c r="C37" s="7" t="s">
        <v>187</v>
      </c>
      <c r="D37" s="7"/>
      <c r="E37" s="101">
        <f t="shared" si="0"/>
        <v>0</v>
      </c>
    </row>
    <row r="38" spans="1:5" ht="16.5">
      <c r="A38" s="17"/>
      <c r="B38" s="86" t="s">
        <v>186</v>
      </c>
      <c r="C38" s="7" t="s">
        <v>187</v>
      </c>
      <c r="D38" s="65" t="s">
        <v>187</v>
      </c>
      <c r="E38" s="101">
        <f t="shared" si="0"/>
        <v>0</v>
      </c>
    </row>
    <row r="39" spans="1:5" ht="16.5">
      <c r="A39" s="17"/>
      <c r="B39" s="86" t="s">
        <v>181</v>
      </c>
      <c r="C39" s="7" t="s">
        <v>187</v>
      </c>
      <c r="D39" s="7"/>
      <c r="E39" s="101">
        <f t="shared" si="0"/>
        <v>0</v>
      </c>
    </row>
    <row r="40" spans="1:5" ht="16.5">
      <c r="A40" s="17"/>
      <c r="B40" s="86" t="s">
        <v>32</v>
      </c>
      <c r="C40" s="7" t="s">
        <v>187</v>
      </c>
      <c r="D40" s="7" t="s">
        <v>187</v>
      </c>
      <c r="E40" s="101">
        <f t="shared" si="0"/>
        <v>0</v>
      </c>
    </row>
    <row r="41" spans="1:5" ht="16.5">
      <c r="A41" s="17"/>
      <c r="B41" s="86" t="s">
        <v>173</v>
      </c>
      <c r="C41" s="7" t="s">
        <v>187</v>
      </c>
      <c r="D41" s="7"/>
      <c r="E41" s="101">
        <f t="shared" si="0"/>
        <v>0</v>
      </c>
    </row>
    <row r="42" spans="1:5" ht="16.5">
      <c r="A42" s="17"/>
      <c r="B42" s="86" t="s">
        <v>246</v>
      </c>
      <c r="C42" s="7" t="s">
        <v>187</v>
      </c>
      <c r="D42" s="7"/>
      <c r="E42" s="101">
        <f t="shared" si="0"/>
        <v>0</v>
      </c>
    </row>
    <row r="43" spans="1:5" ht="16.5">
      <c r="A43" s="17"/>
      <c r="B43" s="86" t="s">
        <v>174</v>
      </c>
      <c r="C43" s="7" t="s">
        <v>187</v>
      </c>
      <c r="D43" s="7"/>
      <c r="E43" s="101">
        <f t="shared" si="0"/>
        <v>0</v>
      </c>
    </row>
    <row r="44" spans="1:5" ht="16.5">
      <c r="A44" s="17"/>
      <c r="B44" s="86" t="s">
        <v>37</v>
      </c>
      <c r="C44" s="7" t="s">
        <v>187</v>
      </c>
      <c r="D44" s="7"/>
      <c r="E44" s="101">
        <f t="shared" si="0"/>
        <v>0</v>
      </c>
    </row>
    <row r="45" spans="1:5" ht="16.5">
      <c r="A45" s="17"/>
      <c r="B45" s="86" t="s">
        <v>229</v>
      </c>
      <c r="C45" s="7" t="s">
        <v>187</v>
      </c>
      <c r="D45" s="7"/>
      <c r="E45" s="101">
        <f t="shared" si="0"/>
        <v>0</v>
      </c>
    </row>
    <row r="46" spans="1:5" ht="16.5">
      <c r="A46" s="17"/>
      <c r="B46" s="86" t="s">
        <v>38</v>
      </c>
      <c r="C46" s="7" t="s">
        <v>187</v>
      </c>
      <c r="D46" s="7"/>
      <c r="E46" s="101">
        <f t="shared" si="0"/>
        <v>0</v>
      </c>
    </row>
    <row r="47" spans="1:5" ht="16.5">
      <c r="A47" s="17"/>
      <c r="B47" s="86" t="s">
        <v>137</v>
      </c>
      <c r="C47" s="7" t="s">
        <v>187</v>
      </c>
      <c r="D47" s="7"/>
      <c r="E47" s="101">
        <f t="shared" si="0"/>
        <v>0</v>
      </c>
    </row>
    <row r="48" spans="1:5" ht="16.5">
      <c r="A48" s="17"/>
      <c r="B48" s="86" t="s">
        <v>36</v>
      </c>
      <c r="C48" s="7" t="s">
        <v>187</v>
      </c>
      <c r="D48" s="7" t="s">
        <v>187</v>
      </c>
      <c r="E48" s="101">
        <f t="shared" si="0"/>
        <v>0</v>
      </c>
    </row>
    <row r="49" spans="1:5" ht="16.5">
      <c r="A49" s="17"/>
      <c r="B49" s="86" t="s">
        <v>35</v>
      </c>
      <c r="C49" s="7"/>
      <c r="D49" s="7" t="s">
        <v>187</v>
      </c>
      <c r="E49" s="101">
        <f t="shared" ref="E49:E61" si="1">SUM(C49:D49)</f>
        <v>0</v>
      </c>
    </row>
    <row r="50" spans="1:5" ht="16.5">
      <c r="A50" s="17"/>
      <c r="B50" s="86" t="s">
        <v>334</v>
      </c>
      <c r="C50" s="7"/>
      <c r="D50" s="7" t="s">
        <v>187</v>
      </c>
      <c r="E50" s="101">
        <f t="shared" si="1"/>
        <v>0</v>
      </c>
    </row>
    <row r="51" spans="1:5" ht="16.5">
      <c r="A51" s="17"/>
      <c r="B51" s="86" t="s">
        <v>170</v>
      </c>
      <c r="C51" s="7"/>
      <c r="D51" s="7" t="s">
        <v>187</v>
      </c>
      <c r="E51" s="101">
        <f t="shared" si="1"/>
        <v>0</v>
      </c>
    </row>
    <row r="52" spans="1:5" ht="16.5">
      <c r="A52" s="17"/>
      <c r="B52" s="86" t="s">
        <v>58</v>
      </c>
      <c r="C52" s="7"/>
      <c r="D52" s="7" t="s">
        <v>187</v>
      </c>
      <c r="E52" s="101">
        <f t="shared" si="1"/>
        <v>0</v>
      </c>
    </row>
    <row r="53" spans="1:5" ht="16.5">
      <c r="A53" s="17"/>
      <c r="B53" s="86" t="s">
        <v>227</v>
      </c>
      <c r="C53" s="7"/>
      <c r="D53" s="7" t="s">
        <v>187</v>
      </c>
      <c r="E53" s="101">
        <f t="shared" si="1"/>
        <v>0</v>
      </c>
    </row>
    <row r="54" spans="1:5" ht="16.5">
      <c r="A54" s="17"/>
      <c r="B54" s="86" t="s">
        <v>156</v>
      </c>
      <c r="C54" s="7"/>
      <c r="D54" s="7" t="s">
        <v>187</v>
      </c>
      <c r="E54" s="101">
        <f t="shared" si="1"/>
        <v>0</v>
      </c>
    </row>
    <row r="55" spans="1:5" ht="16.5">
      <c r="A55" s="17"/>
      <c r="B55" s="86" t="s">
        <v>199</v>
      </c>
      <c r="C55" s="7"/>
      <c r="D55" s="7" t="s">
        <v>187</v>
      </c>
      <c r="E55" s="101">
        <f t="shared" si="1"/>
        <v>0</v>
      </c>
    </row>
    <row r="56" spans="1:5" ht="16.5">
      <c r="A56" s="17"/>
      <c r="B56" s="86" t="s">
        <v>256</v>
      </c>
      <c r="C56" s="7"/>
      <c r="D56" s="7" t="s">
        <v>187</v>
      </c>
      <c r="E56" s="101">
        <f t="shared" si="1"/>
        <v>0</v>
      </c>
    </row>
    <row r="57" spans="1:5" ht="16.5">
      <c r="A57" s="17"/>
      <c r="B57" s="86" t="s">
        <v>283</v>
      </c>
      <c r="C57" s="7"/>
      <c r="D57" s="7" t="s">
        <v>187</v>
      </c>
      <c r="E57" s="101">
        <f t="shared" si="1"/>
        <v>0</v>
      </c>
    </row>
    <row r="58" spans="1:5" ht="16.5">
      <c r="A58" s="17"/>
      <c r="B58" s="86" t="s">
        <v>174</v>
      </c>
      <c r="C58" s="7"/>
      <c r="D58" s="7" t="s">
        <v>187</v>
      </c>
      <c r="E58" s="101">
        <f t="shared" si="1"/>
        <v>0</v>
      </c>
    </row>
    <row r="59" spans="1:5" ht="16.5">
      <c r="A59" s="17"/>
      <c r="B59" s="86" t="s">
        <v>225</v>
      </c>
      <c r="C59" s="7"/>
      <c r="D59" s="7" t="s">
        <v>187</v>
      </c>
      <c r="E59" s="101">
        <f t="shared" si="1"/>
        <v>0</v>
      </c>
    </row>
    <row r="60" spans="1:5" ht="16.5">
      <c r="A60" s="17"/>
      <c r="B60" s="86" t="s">
        <v>228</v>
      </c>
      <c r="C60" s="7"/>
      <c r="D60" s="7" t="s">
        <v>187</v>
      </c>
      <c r="E60" s="101">
        <f t="shared" si="1"/>
        <v>0</v>
      </c>
    </row>
    <row r="61" spans="1:5" ht="16.5">
      <c r="A61" s="17"/>
      <c r="B61" s="86" t="s">
        <v>269</v>
      </c>
      <c r="C61" s="7"/>
      <c r="D61" s="7" t="s">
        <v>187</v>
      </c>
      <c r="E61" s="101">
        <f t="shared" si="1"/>
        <v>0</v>
      </c>
    </row>
    <row r="62" spans="1:5" ht="16.5">
      <c r="A62" s="17"/>
      <c r="B62" s="86" t="s">
        <v>257</v>
      </c>
      <c r="C62" s="7"/>
      <c r="D62" s="7" t="s">
        <v>187</v>
      </c>
      <c r="E62" s="101">
        <f>SUM(C62:D62)</f>
        <v>0</v>
      </c>
    </row>
  </sheetData>
  <sortState xmlns:xlrd2="http://schemas.microsoft.com/office/spreadsheetml/2017/richdata2" ref="B3:E48">
    <sortCondition descending="1" ref="E3:E48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2"/>
  <sheetViews>
    <sheetView view="pageBreakPreview" zoomScale="98" zoomScaleNormal="98" zoomScaleSheetLayoutView="98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AD46" sqref="AD46"/>
    </sheetView>
  </sheetViews>
  <sheetFormatPr defaultRowHeight="12.75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30" width="7.28515625" customWidth="1"/>
  </cols>
  <sheetData>
    <row r="1" spans="1:31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8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ht="14.45" customHeight="1" thickBot="1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ht="40.5" customHeight="1" thickBot="1">
      <c r="A4" s="110" t="s">
        <v>7</v>
      </c>
      <c r="B4" s="114" t="s">
        <v>0</v>
      </c>
      <c r="C4" s="108" t="s">
        <v>57</v>
      </c>
      <c r="D4" s="109"/>
      <c r="E4" s="108" t="s">
        <v>161</v>
      </c>
      <c r="F4" s="109"/>
      <c r="G4" s="108" t="s">
        <v>233</v>
      </c>
      <c r="H4" s="109"/>
      <c r="I4" s="108" t="s">
        <v>262</v>
      </c>
      <c r="J4" s="109"/>
      <c r="K4" s="108" t="s">
        <v>42</v>
      </c>
      <c r="L4" s="109"/>
      <c r="M4" s="108" t="s">
        <v>275</v>
      </c>
      <c r="N4" s="109"/>
      <c r="O4" s="108" t="s">
        <v>373</v>
      </c>
      <c r="P4" s="109"/>
      <c r="Q4" s="108" t="s">
        <v>374</v>
      </c>
      <c r="R4" s="109"/>
      <c r="S4" s="108" t="s">
        <v>375</v>
      </c>
      <c r="T4" s="109"/>
      <c r="U4" s="108" t="s">
        <v>402</v>
      </c>
      <c r="V4" s="109"/>
      <c r="W4" s="108" t="s">
        <v>376</v>
      </c>
      <c r="X4" s="109"/>
      <c r="Y4" s="108" t="s">
        <v>377</v>
      </c>
      <c r="Z4" s="109"/>
      <c r="AA4" s="108" t="s">
        <v>391</v>
      </c>
      <c r="AB4" s="109"/>
      <c r="AC4" s="108" t="s">
        <v>401</v>
      </c>
      <c r="AD4" s="109"/>
      <c r="AE4" s="112" t="s">
        <v>1</v>
      </c>
    </row>
    <row r="5" spans="1:31" ht="13.5" customHeight="1" thickBot="1">
      <c r="A5" s="111"/>
      <c r="B5" s="115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6" t="s">
        <v>10</v>
      </c>
      <c r="AD5" s="23" t="s">
        <v>11</v>
      </c>
      <c r="AE5" s="113"/>
    </row>
    <row r="6" spans="1:31" ht="16.5">
      <c r="A6" s="76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600</v>
      </c>
      <c r="W6" s="19"/>
      <c r="X6" s="22">
        <v>300</v>
      </c>
      <c r="Y6" s="19">
        <v>1250</v>
      </c>
      <c r="Z6" s="22">
        <v>600</v>
      </c>
      <c r="AA6" s="19">
        <v>5400</v>
      </c>
      <c r="AB6" s="22">
        <v>900</v>
      </c>
      <c r="AC6" s="19">
        <v>375</v>
      </c>
      <c r="AD6" s="22">
        <v>1000</v>
      </c>
      <c r="AE6" s="46">
        <f t="shared" ref="AE6:AE41" si="0">SUM(C6:AD6)</f>
        <v>18535</v>
      </c>
    </row>
    <row r="7" spans="1:31" ht="16.5">
      <c r="A7" s="76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/>
      <c r="V7" s="22">
        <v>800</v>
      </c>
      <c r="W7" s="19">
        <v>1000</v>
      </c>
      <c r="X7" s="22">
        <v>900</v>
      </c>
      <c r="Y7" s="19">
        <v>1000</v>
      </c>
      <c r="Z7" s="22"/>
      <c r="AA7" s="19"/>
      <c r="AB7" s="22">
        <v>450</v>
      </c>
      <c r="AC7" s="19">
        <v>2400</v>
      </c>
      <c r="AD7" s="22"/>
      <c r="AE7" s="46">
        <f t="shared" si="0"/>
        <v>13300</v>
      </c>
    </row>
    <row r="8" spans="1:31" ht="15.75" customHeight="1">
      <c r="A8" s="76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400</v>
      </c>
      <c r="W8" s="19"/>
      <c r="X8" s="22">
        <v>300</v>
      </c>
      <c r="Y8" s="19">
        <v>2050</v>
      </c>
      <c r="Z8" s="22">
        <v>275</v>
      </c>
      <c r="AA8" s="19"/>
      <c r="AB8" s="22">
        <v>450</v>
      </c>
      <c r="AC8" s="19">
        <v>950</v>
      </c>
      <c r="AD8" s="22">
        <v>500</v>
      </c>
      <c r="AE8" s="46">
        <f t="shared" si="0"/>
        <v>10475</v>
      </c>
    </row>
    <row r="9" spans="1:31" ht="16.5">
      <c r="A9" s="76">
        <v>4</v>
      </c>
      <c r="B9" s="12" t="s">
        <v>74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400</v>
      </c>
      <c r="S9" s="19"/>
      <c r="T9" s="22"/>
      <c r="U9" s="19">
        <v>2700</v>
      </c>
      <c r="V9" s="22">
        <v>1000</v>
      </c>
      <c r="W9" s="19"/>
      <c r="X9" s="22">
        <v>300</v>
      </c>
      <c r="Y9" s="19"/>
      <c r="Z9" s="22">
        <v>200</v>
      </c>
      <c r="AA9" s="19"/>
      <c r="AB9" s="22">
        <v>1800</v>
      </c>
      <c r="AC9" s="19"/>
      <c r="AD9" s="22">
        <v>500</v>
      </c>
      <c r="AE9" s="46">
        <f t="shared" si="0"/>
        <v>9250</v>
      </c>
    </row>
    <row r="10" spans="1:31" ht="16.5">
      <c r="A10" s="76">
        <v>5</v>
      </c>
      <c r="B10" s="12" t="s">
        <v>140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1490</v>
      </c>
      <c r="S10" s="19"/>
      <c r="T10" s="22">
        <v>1050</v>
      </c>
      <c r="U10" s="19"/>
      <c r="V10" s="22">
        <v>200</v>
      </c>
      <c r="W10" s="19"/>
      <c r="X10" s="22"/>
      <c r="Y10" s="19">
        <v>2450</v>
      </c>
      <c r="Z10" s="22">
        <v>725</v>
      </c>
      <c r="AA10" s="19"/>
      <c r="AB10" s="22">
        <v>450</v>
      </c>
      <c r="AC10" s="19"/>
      <c r="AD10" s="22"/>
      <c r="AE10" s="46">
        <f t="shared" si="0"/>
        <v>8715</v>
      </c>
    </row>
    <row r="11" spans="1:31" ht="16.5">
      <c r="A11" s="76">
        <v>6</v>
      </c>
      <c r="B11" s="12" t="s">
        <v>41</v>
      </c>
      <c r="C11" s="19"/>
      <c r="D11" s="22"/>
      <c r="E11" s="19"/>
      <c r="F11" s="22"/>
      <c r="G11" s="19"/>
      <c r="H11" s="22"/>
      <c r="I11" s="19"/>
      <c r="J11" s="22"/>
      <c r="K11" s="19">
        <v>800</v>
      </c>
      <c r="L11" s="22"/>
      <c r="M11" s="19"/>
      <c r="N11" s="22"/>
      <c r="O11" s="19"/>
      <c r="P11" s="22"/>
      <c r="Q11" s="19"/>
      <c r="R11" s="22">
        <v>250</v>
      </c>
      <c r="S11" s="19"/>
      <c r="T11" s="22"/>
      <c r="U11" s="19">
        <v>1500</v>
      </c>
      <c r="V11" s="22"/>
      <c r="W11" s="19"/>
      <c r="X11" s="22"/>
      <c r="Y11" s="19">
        <v>1000</v>
      </c>
      <c r="Z11" s="22"/>
      <c r="AA11" s="19"/>
      <c r="AB11" s="22">
        <v>450</v>
      </c>
      <c r="AC11" s="19">
        <v>300</v>
      </c>
      <c r="AD11" s="22"/>
      <c r="AE11" s="46">
        <f t="shared" si="0"/>
        <v>4300</v>
      </c>
    </row>
    <row r="12" spans="1:31" ht="16.5">
      <c r="A12" s="76">
        <v>7</v>
      </c>
      <c r="B12" s="12" t="s">
        <v>164</v>
      </c>
      <c r="C12" s="19"/>
      <c r="D12" s="22"/>
      <c r="E12" s="19"/>
      <c r="F12" s="22">
        <v>300</v>
      </c>
      <c r="G12" s="19"/>
      <c r="H12" s="22"/>
      <c r="I12" s="19"/>
      <c r="J12" s="22"/>
      <c r="K12" s="19"/>
      <c r="L12" s="22"/>
      <c r="M12" s="19"/>
      <c r="N12" s="22"/>
      <c r="O12" s="19"/>
      <c r="P12" s="22"/>
      <c r="Q12" s="19"/>
      <c r="R12" s="22">
        <v>810</v>
      </c>
      <c r="S12" s="19"/>
      <c r="T12" s="22">
        <v>700</v>
      </c>
      <c r="U12" s="19"/>
      <c r="V12" s="22"/>
      <c r="W12" s="19"/>
      <c r="X12" s="22"/>
      <c r="Y12" s="19">
        <v>1250</v>
      </c>
      <c r="Z12" s="22">
        <v>900</v>
      </c>
      <c r="AA12" s="19"/>
      <c r="AB12" s="22"/>
      <c r="AC12" s="19"/>
      <c r="AD12" s="22"/>
      <c r="AE12" s="46">
        <f t="shared" si="0"/>
        <v>3960</v>
      </c>
    </row>
    <row r="13" spans="1:31" ht="16.5">
      <c r="A13" s="76">
        <v>8</v>
      </c>
      <c r="B13" s="12" t="s">
        <v>190</v>
      </c>
      <c r="C13" s="19"/>
      <c r="D13" s="22"/>
      <c r="E13" s="19"/>
      <c r="F13" s="22"/>
      <c r="G13" s="19"/>
      <c r="H13" s="22">
        <v>200</v>
      </c>
      <c r="I13" s="19"/>
      <c r="J13" s="22"/>
      <c r="K13" s="19"/>
      <c r="L13" s="22"/>
      <c r="M13" s="19"/>
      <c r="N13" s="22"/>
      <c r="O13" s="19"/>
      <c r="P13" s="22">
        <v>150</v>
      </c>
      <c r="Q13" s="19"/>
      <c r="R13" s="22">
        <v>850</v>
      </c>
      <c r="S13" s="19"/>
      <c r="T13" s="22"/>
      <c r="U13" s="19"/>
      <c r="V13" s="22"/>
      <c r="W13" s="19"/>
      <c r="X13" s="22">
        <v>150</v>
      </c>
      <c r="Y13" s="19">
        <v>600</v>
      </c>
      <c r="Z13" s="22">
        <v>300</v>
      </c>
      <c r="AA13" s="19"/>
      <c r="AB13" s="22">
        <v>450</v>
      </c>
      <c r="AC13" s="19"/>
      <c r="AD13" s="22">
        <v>200</v>
      </c>
      <c r="AE13" s="46">
        <f t="shared" si="0"/>
        <v>2900</v>
      </c>
    </row>
    <row r="14" spans="1:31" ht="16.5">
      <c r="A14" s="76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>
        <v>800</v>
      </c>
      <c r="Z14" s="22"/>
      <c r="AA14" s="19"/>
      <c r="AB14" s="22"/>
      <c r="AC14" s="19"/>
      <c r="AD14" s="22"/>
      <c r="AE14" s="46">
        <f t="shared" si="0"/>
        <v>2400</v>
      </c>
    </row>
    <row r="15" spans="1:31" ht="16.5">
      <c r="A15" s="76">
        <v>10</v>
      </c>
      <c r="B15" s="13" t="s">
        <v>171</v>
      </c>
      <c r="C15" s="18"/>
      <c r="D15" s="22"/>
      <c r="E15" s="19"/>
      <c r="F15" s="22">
        <v>150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>
        <v>350</v>
      </c>
      <c r="U15" s="19"/>
      <c r="V15" s="22"/>
      <c r="W15" s="19"/>
      <c r="X15" s="22"/>
      <c r="Y15" s="19"/>
      <c r="Z15" s="22">
        <v>300</v>
      </c>
      <c r="AA15" s="19"/>
      <c r="AB15" s="22"/>
      <c r="AC15" s="19">
        <v>400</v>
      </c>
      <c r="AD15" s="22">
        <v>200</v>
      </c>
      <c r="AE15" s="46">
        <f t="shared" si="0"/>
        <v>1900</v>
      </c>
    </row>
    <row r="16" spans="1:31" ht="15.75" customHeight="1">
      <c r="A16" s="76">
        <v>11</v>
      </c>
      <c r="B16" s="12" t="s">
        <v>170</v>
      </c>
      <c r="C16" s="19"/>
      <c r="D16" s="22"/>
      <c r="E16" s="19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/>
      <c r="S16" s="19"/>
      <c r="T16" s="22"/>
      <c r="U16" s="19">
        <v>900</v>
      </c>
      <c r="V16" s="22">
        <v>400</v>
      </c>
      <c r="W16" s="19"/>
      <c r="X16" s="22"/>
      <c r="Y16" s="19"/>
      <c r="Z16" s="22">
        <v>300</v>
      </c>
      <c r="AA16" s="19"/>
      <c r="AB16" s="22"/>
      <c r="AC16" s="19"/>
      <c r="AD16" s="22"/>
      <c r="AE16" s="46">
        <f t="shared" si="0"/>
        <v>1750</v>
      </c>
    </row>
    <row r="17" spans="1:31" ht="16.5">
      <c r="A17" s="76">
        <v>12</v>
      </c>
      <c r="B17" s="12" t="s">
        <v>166</v>
      </c>
      <c r="C17" s="18"/>
      <c r="D17" s="22"/>
      <c r="E17" s="18"/>
      <c r="F17" s="22">
        <v>150</v>
      </c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/>
      <c r="S17" s="19"/>
      <c r="T17" s="22">
        <v>1000</v>
      </c>
      <c r="U17" s="19"/>
      <c r="V17" s="22"/>
      <c r="W17" s="19"/>
      <c r="X17" s="22"/>
      <c r="Y17" s="19"/>
      <c r="Z17" s="22"/>
      <c r="AA17" s="19"/>
      <c r="AB17" s="22"/>
      <c r="AC17" s="19">
        <v>375</v>
      </c>
      <c r="AD17" s="22">
        <v>200</v>
      </c>
      <c r="AE17" s="46">
        <f t="shared" si="0"/>
        <v>1725</v>
      </c>
    </row>
    <row r="18" spans="1:31" ht="16.5">
      <c r="A18" s="76">
        <v>13</v>
      </c>
      <c r="B18" s="12" t="s">
        <v>184</v>
      </c>
      <c r="C18" s="18"/>
      <c r="D18" s="22"/>
      <c r="E18" s="18"/>
      <c r="F18" s="22"/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>
        <v>250</v>
      </c>
      <c r="S18" s="19"/>
      <c r="T18" s="22">
        <v>350</v>
      </c>
      <c r="U18" s="19"/>
      <c r="V18" s="22"/>
      <c r="W18" s="19"/>
      <c r="X18" s="22"/>
      <c r="Y18" s="19"/>
      <c r="Z18" s="22">
        <v>300</v>
      </c>
      <c r="AA18" s="19"/>
      <c r="AB18" s="22"/>
      <c r="AC18" s="19">
        <v>375</v>
      </c>
      <c r="AD18" s="22">
        <v>200</v>
      </c>
      <c r="AE18" s="46">
        <f t="shared" si="0"/>
        <v>1475</v>
      </c>
    </row>
    <row r="19" spans="1:31" ht="16.5">
      <c r="A19" s="76">
        <v>14</v>
      </c>
      <c r="B19" s="12" t="s">
        <v>162</v>
      </c>
      <c r="C19" s="19"/>
      <c r="D19" s="22"/>
      <c r="E19" s="19"/>
      <c r="F19" s="22">
        <v>450</v>
      </c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>
        <v>500</v>
      </c>
      <c r="S19" s="19"/>
      <c r="T19" s="22"/>
      <c r="U19" s="19"/>
      <c r="V19" s="22">
        <v>400</v>
      </c>
      <c r="W19" s="19"/>
      <c r="X19" s="22"/>
      <c r="Y19" s="19">
        <v>600</v>
      </c>
      <c r="Z19" s="22"/>
      <c r="AA19" s="19"/>
      <c r="AB19" s="22"/>
      <c r="AC19" s="19"/>
      <c r="AD19" s="22"/>
      <c r="AE19" s="46">
        <f t="shared" si="0"/>
        <v>1950</v>
      </c>
    </row>
    <row r="20" spans="1:31" ht="16.5">
      <c r="A20" s="76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200</v>
      </c>
      <c r="W20" s="19"/>
      <c r="X20" s="22">
        <v>150</v>
      </c>
      <c r="Y20" s="19"/>
      <c r="Z20" s="22"/>
      <c r="AA20" s="19"/>
      <c r="AB20" s="22"/>
      <c r="AC20" s="19">
        <v>75</v>
      </c>
      <c r="AD20" s="22">
        <v>200</v>
      </c>
      <c r="AE20" s="46">
        <f t="shared" si="0"/>
        <v>1175</v>
      </c>
    </row>
    <row r="21" spans="1:31" ht="16.5">
      <c r="A21" s="76">
        <v>16</v>
      </c>
      <c r="B21" s="12" t="s">
        <v>157</v>
      </c>
      <c r="C21" s="18"/>
      <c r="D21" s="22"/>
      <c r="E21" s="18"/>
      <c r="F21" s="22"/>
      <c r="G21" s="19"/>
      <c r="H21" s="22"/>
      <c r="I21" s="19"/>
      <c r="J21" s="22"/>
      <c r="K21" s="19"/>
      <c r="L21" s="22"/>
      <c r="M21" s="19">
        <v>500</v>
      </c>
      <c r="N21" s="22"/>
      <c r="O21" s="19"/>
      <c r="P21" s="22"/>
      <c r="Q21" s="19"/>
      <c r="R21" s="22"/>
      <c r="S21" s="19"/>
      <c r="T21" s="22"/>
      <c r="U21" s="19"/>
      <c r="V21" s="22"/>
      <c r="W21" s="19">
        <v>600</v>
      </c>
      <c r="X21" s="22"/>
      <c r="Y21" s="19"/>
      <c r="Z21" s="22"/>
      <c r="AA21" s="19"/>
      <c r="AB21" s="22"/>
      <c r="AC21" s="19"/>
      <c r="AD21" s="22"/>
      <c r="AE21" s="46">
        <f t="shared" si="0"/>
        <v>1100</v>
      </c>
    </row>
    <row r="22" spans="1:31" ht="16.5">
      <c r="A22" s="76">
        <v>17</v>
      </c>
      <c r="B22" s="12" t="s">
        <v>137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/>
      <c r="S22" s="19"/>
      <c r="T22" s="22"/>
      <c r="U22" s="19"/>
      <c r="V22" s="22"/>
      <c r="W22" s="19"/>
      <c r="X22" s="22">
        <v>300</v>
      </c>
      <c r="Y22" s="19"/>
      <c r="Z22" s="22"/>
      <c r="AA22" s="19"/>
      <c r="AB22" s="22"/>
      <c r="AC22" s="19">
        <v>600</v>
      </c>
      <c r="AD22" s="22"/>
      <c r="AE22" s="46">
        <f t="shared" si="0"/>
        <v>1050</v>
      </c>
    </row>
    <row r="23" spans="1:31" ht="16.5">
      <c r="A23" s="76">
        <v>18</v>
      </c>
      <c r="B23" s="12" t="s">
        <v>169</v>
      </c>
      <c r="C23" s="19"/>
      <c r="D23" s="22"/>
      <c r="E23" s="19"/>
      <c r="F23" s="22">
        <v>150</v>
      </c>
      <c r="G23" s="19"/>
      <c r="H23" s="22"/>
      <c r="I23" s="19"/>
      <c r="J23" s="22"/>
      <c r="K23" s="19"/>
      <c r="L23" s="22"/>
      <c r="M23" s="19"/>
      <c r="N23" s="22"/>
      <c r="O23" s="19"/>
      <c r="P23" s="22"/>
      <c r="Q23" s="19"/>
      <c r="R23" s="22">
        <v>250</v>
      </c>
      <c r="S23" s="19"/>
      <c r="T23" s="22"/>
      <c r="U23" s="19"/>
      <c r="V23" s="22"/>
      <c r="W23" s="19"/>
      <c r="X23" s="22"/>
      <c r="Y23" s="19"/>
      <c r="Z23" s="22">
        <v>300</v>
      </c>
      <c r="AA23" s="19"/>
      <c r="AB23" s="22"/>
      <c r="AC23" s="19"/>
      <c r="AD23" s="22"/>
      <c r="AE23" s="46">
        <f t="shared" si="0"/>
        <v>700</v>
      </c>
    </row>
    <row r="24" spans="1:31" ht="16.5">
      <c r="A24" s="76">
        <v>19</v>
      </c>
      <c r="B24" s="12" t="s">
        <v>163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/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19">
        <v>75</v>
      </c>
      <c r="AD24" s="22">
        <v>200</v>
      </c>
      <c r="AE24" s="46">
        <f t="shared" si="0"/>
        <v>575</v>
      </c>
    </row>
    <row r="25" spans="1:31" ht="15.75" customHeight="1">
      <c r="A25" s="76">
        <v>20</v>
      </c>
      <c r="B25" s="12" t="s">
        <v>167</v>
      </c>
      <c r="C25" s="84"/>
      <c r="D25" s="21"/>
      <c r="E25" s="19"/>
      <c r="F25" s="22">
        <v>300</v>
      </c>
      <c r="G25" s="19"/>
      <c r="H25" s="22"/>
      <c r="I25" s="19"/>
      <c r="J25" s="22"/>
      <c r="K25" s="19"/>
      <c r="L25" s="22"/>
      <c r="M25" s="19"/>
      <c r="N25" s="22"/>
      <c r="O25" s="19"/>
      <c r="P25" s="22"/>
      <c r="Q25" s="19"/>
      <c r="R25" s="22">
        <v>250</v>
      </c>
      <c r="S25" s="19"/>
      <c r="T25" s="22"/>
      <c r="U25" s="19"/>
      <c r="V25" s="22"/>
      <c r="W25" s="19"/>
      <c r="X25" s="22"/>
      <c r="Y25" s="19"/>
      <c r="Z25" s="22"/>
      <c r="AA25" s="19"/>
      <c r="AB25" s="22"/>
      <c r="AC25" s="19"/>
      <c r="AD25" s="22"/>
      <c r="AE25" s="46">
        <f t="shared" si="0"/>
        <v>550</v>
      </c>
    </row>
    <row r="26" spans="1:31" ht="16.5">
      <c r="A26" s="76">
        <v>21</v>
      </c>
      <c r="B26" s="12" t="s">
        <v>33</v>
      </c>
      <c r="C26" s="84"/>
      <c r="D26" s="21">
        <v>200</v>
      </c>
      <c r="E26" s="19"/>
      <c r="F26" s="22">
        <v>150</v>
      </c>
      <c r="G26" s="19"/>
      <c r="H26" s="22"/>
      <c r="I26" s="19"/>
      <c r="J26" s="22"/>
      <c r="K26" s="19"/>
      <c r="L26" s="22"/>
      <c r="M26" s="19"/>
      <c r="N26" s="22"/>
      <c r="O26" s="19"/>
      <c r="P26" s="22">
        <v>150</v>
      </c>
      <c r="Q26" s="19"/>
      <c r="R26" s="22"/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19"/>
      <c r="AD26" s="22"/>
      <c r="AE26" s="46">
        <f t="shared" si="0"/>
        <v>500</v>
      </c>
    </row>
    <row r="27" spans="1:31" ht="16.5">
      <c r="A27" s="76">
        <v>22</v>
      </c>
      <c r="B27" s="12" t="s">
        <v>178</v>
      </c>
      <c r="C27" s="51"/>
      <c r="D27" s="21"/>
      <c r="E27" s="18"/>
      <c r="F27" s="22"/>
      <c r="G27" s="19"/>
      <c r="H27" s="22"/>
      <c r="I27" s="19"/>
      <c r="J27" s="22"/>
      <c r="K27" s="19"/>
      <c r="L27" s="22"/>
      <c r="M27" s="19"/>
      <c r="N27" s="22"/>
      <c r="O27" s="19"/>
      <c r="P27" s="22">
        <v>450</v>
      </c>
      <c r="Q27" s="19"/>
      <c r="R27" s="22"/>
      <c r="S27" s="19"/>
      <c r="T27" s="22"/>
      <c r="U27" s="19"/>
      <c r="V27" s="22"/>
      <c r="W27" s="19"/>
      <c r="X27" s="22"/>
      <c r="Y27" s="19"/>
      <c r="Z27" s="22"/>
      <c r="AA27" s="19"/>
      <c r="AB27" s="22"/>
      <c r="AC27" s="19"/>
      <c r="AD27" s="22"/>
      <c r="AE27" s="46">
        <f t="shared" si="0"/>
        <v>450</v>
      </c>
    </row>
    <row r="28" spans="1:31" ht="16.5">
      <c r="A28" s="76">
        <v>23</v>
      </c>
      <c r="B28" s="13" t="s">
        <v>175</v>
      </c>
      <c r="C28" s="51"/>
      <c r="D28" s="21"/>
      <c r="E28" s="18"/>
      <c r="F28" s="22"/>
      <c r="G28" s="19"/>
      <c r="H28" s="22"/>
      <c r="I28" s="19"/>
      <c r="J28" s="22"/>
      <c r="K28" s="19"/>
      <c r="L28" s="22"/>
      <c r="M28" s="19"/>
      <c r="N28" s="22"/>
      <c r="O28" s="19"/>
      <c r="P28" s="22"/>
      <c r="Q28" s="19"/>
      <c r="R28" s="22"/>
      <c r="S28" s="19"/>
      <c r="T28" s="22"/>
      <c r="U28" s="19"/>
      <c r="V28" s="22"/>
      <c r="W28" s="19"/>
      <c r="X28" s="22"/>
      <c r="Y28" s="19"/>
      <c r="Z28" s="22"/>
      <c r="AA28" s="19"/>
      <c r="AB28" s="22"/>
      <c r="AC28" s="19">
        <v>375</v>
      </c>
      <c r="AD28" s="22"/>
      <c r="AE28" s="46">
        <f t="shared" si="0"/>
        <v>375</v>
      </c>
    </row>
    <row r="29" spans="1:31" ht="16.5">
      <c r="A29" s="76">
        <v>24</v>
      </c>
      <c r="B29" s="12" t="s">
        <v>174</v>
      </c>
      <c r="C29" s="51"/>
      <c r="D29" s="21"/>
      <c r="E29" s="18"/>
      <c r="F29" s="22"/>
      <c r="G29" s="19"/>
      <c r="H29" s="22"/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>
        <v>150</v>
      </c>
      <c r="Y29" s="19"/>
      <c r="Z29" s="22"/>
      <c r="AA29" s="19"/>
      <c r="AB29" s="22"/>
      <c r="AC29" s="19"/>
      <c r="AD29" s="22">
        <v>200</v>
      </c>
      <c r="AE29" s="46">
        <f t="shared" si="0"/>
        <v>350</v>
      </c>
    </row>
    <row r="30" spans="1:31" ht="16.5">
      <c r="A30" s="76">
        <v>25</v>
      </c>
      <c r="B30" s="13" t="s">
        <v>182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>
        <v>300</v>
      </c>
      <c r="N30" s="22"/>
      <c r="O30" s="19"/>
      <c r="P30" s="22"/>
      <c r="Q30" s="19"/>
      <c r="R30" s="22"/>
      <c r="S30" s="19"/>
      <c r="T30" s="22"/>
      <c r="U30" s="19"/>
      <c r="V30" s="22"/>
      <c r="W30" s="19"/>
      <c r="X30" s="22"/>
      <c r="Y30" s="19"/>
      <c r="Z30" s="22"/>
      <c r="AA30" s="19"/>
      <c r="AB30" s="22"/>
      <c r="AC30" s="19"/>
      <c r="AD30" s="22"/>
      <c r="AE30" s="46">
        <f t="shared" si="0"/>
        <v>300</v>
      </c>
    </row>
    <row r="31" spans="1:31" ht="16.5">
      <c r="A31" s="76">
        <v>26</v>
      </c>
      <c r="B31" s="12" t="s">
        <v>173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/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/>
      <c r="Y31" s="19"/>
      <c r="Z31" s="22"/>
      <c r="AA31" s="19"/>
      <c r="AB31" s="22"/>
      <c r="AC31" s="19">
        <v>300</v>
      </c>
      <c r="AD31" s="22"/>
      <c r="AE31" s="46">
        <f t="shared" si="0"/>
        <v>300</v>
      </c>
    </row>
    <row r="32" spans="1:31" ht="16.5">
      <c r="A32" s="76">
        <v>27</v>
      </c>
      <c r="B32" s="13" t="s">
        <v>202</v>
      </c>
      <c r="C32" s="51"/>
      <c r="D32" s="21"/>
      <c r="E32" s="19"/>
      <c r="F32" s="22"/>
      <c r="G32" s="19"/>
      <c r="H32" s="22"/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/>
      <c r="AB32" s="22"/>
      <c r="AC32" s="19">
        <v>300</v>
      </c>
      <c r="AD32" s="22"/>
      <c r="AE32" s="46">
        <f t="shared" si="0"/>
        <v>300</v>
      </c>
    </row>
    <row r="33" spans="1:31" ht="16.5">
      <c r="A33" s="76">
        <v>28</v>
      </c>
      <c r="B33" s="12" t="s">
        <v>204</v>
      </c>
      <c r="C33" s="51"/>
      <c r="D33" s="21"/>
      <c r="E33" s="18"/>
      <c r="F33" s="22"/>
      <c r="G33" s="19"/>
      <c r="H33" s="22"/>
      <c r="I33" s="19"/>
      <c r="J33" s="22"/>
      <c r="K33" s="19"/>
      <c r="L33" s="22"/>
      <c r="M33" s="19"/>
      <c r="N33" s="22"/>
      <c r="O33" s="19"/>
      <c r="P33" s="22"/>
      <c r="Q33" s="19"/>
      <c r="R33" s="22">
        <v>250</v>
      </c>
      <c r="S33" s="19"/>
      <c r="T33" s="22"/>
      <c r="U33" s="19"/>
      <c r="V33" s="22"/>
      <c r="W33" s="19"/>
      <c r="X33" s="22"/>
      <c r="Y33" s="19"/>
      <c r="Z33" s="22"/>
      <c r="AA33" s="19"/>
      <c r="AB33" s="22"/>
      <c r="AC33" s="19"/>
      <c r="AD33" s="22"/>
      <c r="AE33" s="46">
        <f t="shared" si="0"/>
        <v>250</v>
      </c>
    </row>
    <row r="34" spans="1:31" ht="16.5">
      <c r="A34" s="76">
        <v>29</v>
      </c>
      <c r="B34" s="12" t="s">
        <v>40</v>
      </c>
      <c r="C34" s="84"/>
      <c r="D34" s="21"/>
      <c r="E34" s="19"/>
      <c r="F34" s="22"/>
      <c r="G34" s="19"/>
      <c r="H34" s="22">
        <v>200</v>
      </c>
      <c r="I34" s="19"/>
      <c r="J34" s="22"/>
      <c r="K34" s="19"/>
      <c r="L34" s="22"/>
      <c r="M34" s="19"/>
      <c r="N34" s="22"/>
      <c r="O34" s="19"/>
      <c r="P34" s="22"/>
      <c r="Q34" s="19"/>
      <c r="R34" s="22"/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19"/>
      <c r="AD34" s="22"/>
      <c r="AE34" s="46">
        <f t="shared" si="0"/>
        <v>200</v>
      </c>
    </row>
    <row r="35" spans="1:31" ht="16.5">
      <c r="A35" s="76">
        <v>30</v>
      </c>
      <c r="B35" s="12" t="s">
        <v>231</v>
      </c>
      <c r="C35" s="84"/>
      <c r="D35" s="21"/>
      <c r="E35" s="19"/>
      <c r="F35" s="22"/>
      <c r="G35" s="19"/>
      <c r="H35" s="22">
        <v>200</v>
      </c>
      <c r="I35" s="19"/>
      <c r="J35" s="22"/>
      <c r="K35" s="19"/>
      <c r="L35" s="22"/>
      <c r="M35" s="19"/>
      <c r="N35" s="22"/>
      <c r="O35" s="19"/>
      <c r="P35" s="22"/>
      <c r="Q35" s="19"/>
      <c r="R35" s="22"/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19"/>
      <c r="AD35" s="22"/>
      <c r="AE35" s="46">
        <f t="shared" si="0"/>
        <v>200</v>
      </c>
    </row>
    <row r="36" spans="1:31" ht="16.5">
      <c r="A36" s="76">
        <v>31</v>
      </c>
      <c r="B36" s="13" t="s">
        <v>256</v>
      </c>
      <c r="C36" s="51"/>
      <c r="D36" s="21"/>
      <c r="E36" s="18"/>
      <c r="F36" s="22"/>
      <c r="G36" s="19"/>
      <c r="H36" s="22"/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19"/>
      <c r="AD36" s="22">
        <v>200</v>
      </c>
      <c r="AE36" s="46">
        <f t="shared" si="0"/>
        <v>200</v>
      </c>
    </row>
    <row r="37" spans="1:31" ht="16.5">
      <c r="A37" s="76">
        <v>32</v>
      </c>
      <c r="B37" s="15" t="s">
        <v>198</v>
      </c>
      <c r="C37" s="51"/>
      <c r="D37" s="21"/>
      <c r="E37" s="20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>
        <v>150</v>
      </c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/>
      <c r="AC37" s="19"/>
      <c r="AD37" s="22"/>
      <c r="AE37" s="46">
        <f t="shared" si="0"/>
        <v>150</v>
      </c>
    </row>
    <row r="38" spans="1:31" ht="16.5">
      <c r="A38" s="76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19"/>
      <c r="AD38" s="22"/>
      <c r="AE38" s="46">
        <f t="shared" si="0"/>
        <v>150</v>
      </c>
    </row>
    <row r="39" spans="1:31" ht="16.5">
      <c r="A39" s="76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19"/>
      <c r="AD39" s="22"/>
      <c r="AE39" s="46">
        <f t="shared" si="0"/>
        <v>150</v>
      </c>
    </row>
    <row r="40" spans="1:31" ht="16.5">
      <c r="A40" s="76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19"/>
      <c r="AD40" s="22"/>
      <c r="AE40" s="46">
        <f t="shared" si="0"/>
        <v>150</v>
      </c>
    </row>
    <row r="41" spans="1:31" ht="16.5">
      <c r="A41" s="76">
        <v>36</v>
      </c>
      <c r="B41" s="12" t="s">
        <v>270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19"/>
      <c r="AD41" s="22"/>
      <c r="AE41" s="46">
        <f t="shared" si="0"/>
        <v>150</v>
      </c>
    </row>
    <row r="42" spans="1:31" ht="14.25">
      <c r="AE42" s="131"/>
    </row>
  </sheetData>
  <sortState xmlns:xlrd2="http://schemas.microsoft.com/office/spreadsheetml/2017/richdata2" ref="B6:AE41">
    <sortCondition descending="1" ref="AE6:AE41"/>
  </sortState>
  <mergeCells count="17">
    <mergeCell ref="C4:D4"/>
    <mergeCell ref="M4:N4"/>
    <mergeCell ref="A4:A5"/>
    <mergeCell ref="AE4:AE5"/>
    <mergeCell ref="K4:L4"/>
    <mergeCell ref="B4:B5"/>
    <mergeCell ref="G4:H4"/>
    <mergeCell ref="E4:F4"/>
    <mergeCell ref="I4:J4"/>
    <mergeCell ref="O4:P4"/>
    <mergeCell ref="Q4:R4"/>
    <mergeCell ref="W4:X4"/>
    <mergeCell ref="S4:T4"/>
    <mergeCell ref="Y4:Z4"/>
    <mergeCell ref="AA4:AB4"/>
    <mergeCell ref="AC4:AD4"/>
    <mergeCell ref="U4:V4"/>
  </mergeCells>
  <pageMargins left="0" right="0" top="0.23622047244094491" bottom="0.23622047244094491" header="0.23622047244094491" footer="0.23622047244094491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23"/>
  <sheetViews>
    <sheetView zoomScaleNormal="100" workbookViewId="0">
      <pane ySplit="4" topLeftCell="A98" activePane="bottomLeft" state="frozen"/>
      <selection pane="bottomLeft" activeCell="O123" sqref="O123"/>
    </sheetView>
  </sheetViews>
  <sheetFormatPr defaultColWidth="8.85546875" defaultRowHeight="13.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>
      <c r="B2" s="119" t="s">
        <v>50</v>
      </c>
      <c r="C2" s="119"/>
      <c r="D2" s="119"/>
      <c r="E2" s="119"/>
      <c r="F2" s="119"/>
      <c r="G2" s="119"/>
      <c r="H2" s="119"/>
      <c r="I2" s="119"/>
      <c r="J2" s="119"/>
    </row>
    <row r="3" spans="1:10" ht="13.9" customHeight="1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>
      <c r="A5" s="116" t="s">
        <v>60</v>
      </c>
      <c r="B5" s="117"/>
      <c r="C5" s="117"/>
      <c r="D5" s="117"/>
      <c r="E5" s="117"/>
      <c r="F5" s="117"/>
      <c r="G5" s="117"/>
      <c r="H5" s="117"/>
      <c r="I5" s="118"/>
      <c r="J5" s="39">
        <v>17950</v>
      </c>
    </row>
    <row r="6" spans="1:10" ht="16.5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20"/>
    </row>
    <row r="7" spans="1:10" ht="16.5">
      <c r="A7" s="122" t="s">
        <v>79</v>
      </c>
      <c r="B7" s="121" t="s">
        <v>64</v>
      </c>
      <c r="C7" s="121" t="s">
        <v>87</v>
      </c>
      <c r="D7" s="121" t="s">
        <v>88</v>
      </c>
      <c r="E7" s="40" t="s">
        <v>89</v>
      </c>
      <c r="F7" s="40">
        <v>2007</v>
      </c>
      <c r="G7" s="121" t="s">
        <v>78</v>
      </c>
      <c r="H7" s="121" t="s">
        <v>73</v>
      </c>
      <c r="I7" s="121">
        <v>600</v>
      </c>
      <c r="J7" s="120"/>
    </row>
    <row r="8" spans="1:10" ht="16.5">
      <c r="A8" s="122"/>
      <c r="B8" s="121"/>
      <c r="C8" s="121"/>
      <c r="D8" s="121"/>
      <c r="E8" s="40" t="s">
        <v>90</v>
      </c>
      <c r="F8" s="40">
        <v>2007</v>
      </c>
      <c r="G8" s="121"/>
      <c r="H8" s="121"/>
      <c r="I8" s="121"/>
      <c r="J8" s="8"/>
    </row>
    <row r="9" spans="1:10" ht="16.5">
      <c r="A9" s="122"/>
      <c r="B9" s="121"/>
      <c r="C9" s="121"/>
      <c r="D9" s="121"/>
      <c r="E9" s="40" t="s">
        <v>65</v>
      </c>
      <c r="F9" s="40">
        <v>2007</v>
      </c>
      <c r="G9" s="121"/>
      <c r="H9" s="121"/>
      <c r="I9" s="121"/>
      <c r="J9" s="8"/>
    </row>
    <row r="10" spans="1:10" ht="16.5">
      <c r="A10" s="122"/>
      <c r="B10" s="121"/>
      <c r="C10" s="121"/>
      <c r="D10" s="121"/>
      <c r="E10" s="40" t="s">
        <v>91</v>
      </c>
      <c r="F10" s="40">
        <v>2007</v>
      </c>
      <c r="G10" s="121"/>
      <c r="H10" s="121"/>
      <c r="I10" s="121"/>
      <c r="J10" s="8"/>
    </row>
    <row r="11" spans="1:10" ht="16.5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255</v>
      </c>
      <c r="H18" s="8" t="s">
        <v>73</v>
      </c>
      <c r="I18" s="8">
        <v>800</v>
      </c>
      <c r="J18" s="8"/>
    </row>
    <row r="19" spans="1:10" ht="16.5">
      <c r="A19" s="11" t="s">
        <v>136</v>
      </c>
      <c r="B19" s="41" t="s">
        <v>103</v>
      </c>
      <c r="C19" s="8" t="s">
        <v>263</v>
      </c>
      <c r="D19" s="41" t="s">
        <v>264</v>
      </c>
      <c r="E19" s="8" t="s">
        <v>265</v>
      </c>
      <c r="F19" s="8">
        <v>2004</v>
      </c>
      <c r="G19" s="58" t="s">
        <v>266</v>
      </c>
      <c r="H19" s="8" t="s">
        <v>267</v>
      </c>
      <c r="I19" s="8">
        <v>1000</v>
      </c>
      <c r="J19" s="8"/>
    </row>
    <row r="20" spans="1:10" ht="16.5">
      <c r="A20" s="11" t="s">
        <v>239</v>
      </c>
      <c r="B20" s="41" t="s">
        <v>103</v>
      </c>
      <c r="C20" s="8" t="s">
        <v>263</v>
      </c>
      <c r="D20" s="41" t="s">
        <v>395</v>
      </c>
      <c r="E20" s="8" t="s">
        <v>265</v>
      </c>
      <c r="F20" s="8">
        <v>2004</v>
      </c>
      <c r="G20" s="58" t="s">
        <v>288</v>
      </c>
      <c r="H20" s="8" t="s">
        <v>219</v>
      </c>
      <c r="I20" s="8">
        <v>1000</v>
      </c>
      <c r="J20" s="8"/>
    </row>
    <row r="21" spans="1:10" ht="16.5">
      <c r="A21" s="11" t="s">
        <v>252</v>
      </c>
      <c r="B21" s="41" t="s">
        <v>103</v>
      </c>
      <c r="C21" s="8" t="s">
        <v>263</v>
      </c>
      <c r="D21" s="41" t="s">
        <v>396</v>
      </c>
      <c r="E21" s="8" t="s">
        <v>265</v>
      </c>
      <c r="F21" s="8">
        <v>2004</v>
      </c>
      <c r="G21" s="58" t="s">
        <v>288</v>
      </c>
      <c r="H21" s="8" t="s">
        <v>219</v>
      </c>
      <c r="I21" s="8">
        <v>1000</v>
      </c>
      <c r="J21" s="8"/>
    </row>
    <row r="22" spans="1:10" ht="16.5">
      <c r="A22" s="11" t="s">
        <v>258</v>
      </c>
      <c r="B22" s="41" t="s">
        <v>103</v>
      </c>
      <c r="C22" s="8" t="s">
        <v>263</v>
      </c>
      <c r="D22" s="41" t="s">
        <v>397</v>
      </c>
      <c r="E22" s="8" t="s">
        <v>265</v>
      </c>
      <c r="F22" s="8">
        <v>2004</v>
      </c>
      <c r="G22" s="58" t="s">
        <v>288</v>
      </c>
      <c r="H22" s="8" t="s">
        <v>219</v>
      </c>
      <c r="I22" s="8">
        <v>1000</v>
      </c>
      <c r="J22" s="8"/>
    </row>
    <row r="23" spans="1:10" ht="16.5">
      <c r="A23" s="11" t="s">
        <v>259</v>
      </c>
      <c r="B23" s="41" t="s">
        <v>103</v>
      </c>
      <c r="C23" s="8" t="s">
        <v>263</v>
      </c>
      <c r="D23" s="41" t="s">
        <v>286</v>
      </c>
      <c r="E23" s="8" t="s">
        <v>265</v>
      </c>
      <c r="F23" s="8">
        <v>2004</v>
      </c>
      <c r="G23" s="58" t="s">
        <v>288</v>
      </c>
      <c r="H23" s="8" t="s">
        <v>219</v>
      </c>
      <c r="I23" s="8">
        <v>1000</v>
      </c>
      <c r="J23" s="8"/>
    </row>
    <row r="24" spans="1:10" ht="16.5">
      <c r="A24" s="11" t="s">
        <v>299</v>
      </c>
      <c r="B24" s="41" t="s">
        <v>207</v>
      </c>
      <c r="C24" s="8" t="s">
        <v>263</v>
      </c>
      <c r="D24" s="41" t="s">
        <v>287</v>
      </c>
      <c r="E24" s="8" t="s">
        <v>265</v>
      </c>
      <c r="F24" s="8">
        <v>2004</v>
      </c>
      <c r="G24" s="58" t="s">
        <v>289</v>
      </c>
      <c r="H24" s="8" t="s">
        <v>290</v>
      </c>
      <c r="I24" s="8">
        <v>1400</v>
      </c>
      <c r="J24" s="8"/>
    </row>
    <row r="25" spans="1:10" ht="16.5">
      <c r="A25" s="11" t="s">
        <v>302</v>
      </c>
      <c r="B25" s="41" t="s">
        <v>68</v>
      </c>
      <c r="C25" s="41" t="s">
        <v>97</v>
      </c>
      <c r="D25" s="41" t="s">
        <v>309</v>
      </c>
      <c r="E25" s="41" t="s">
        <v>117</v>
      </c>
      <c r="F25" s="41" t="s">
        <v>118</v>
      </c>
      <c r="G25" s="41" t="s">
        <v>305</v>
      </c>
      <c r="H25" s="41" t="s">
        <v>306</v>
      </c>
      <c r="I25" s="41" t="s">
        <v>120</v>
      </c>
      <c r="J25" s="8"/>
    </row>
    <row r="26" spans="1:10" ht="16.5">
      <c r="A26" s="11" t="s">
        <v>344</v>
      </c>
      <c r="B26" s="41" t="s">
        <v>207</v>
      </c>
      <c r="C26" s="41" t="s">
        <v>350</v>
      </c>
      <c r="D26" s="41" t="s">
        <v>351</v>
      </c>
      <c r="E26" s="41" t="s">
        <v>352</v>
      </c>
      <c r="F26" s="41" t="s">
        <v>353</v>
      </c>
      <c r="G26" s="41" t="s">
        <v>354</v>
      </c>
      <c r="H26" s="41" t="s">
        <v>313</v>
      </c>
      <c r="I26" s="41" t="s">
        <v>355</v>
      </c>
      <c r="J26" s="8"/>
    </row>
    <row r="27" spans="1:10" ht="16.5">
      <c r="A27" s="11" t="s">
        <v>392</v>
      </c>
      <c r="B27" s="41" t="s">
        <v>207</v>
      </c>
      <c r="C27" s="41" t="s">
        <v>350</v>
      </c>
      <c r="D27" s="41" t="s">
        <v>356</v>
      </c>
      <c r="E27" s="41" t="s">
        <v>352</v>
      </c>
      <c r="F27" s="41" t="s">
        <v>353</v>
      </c>
      <c r="G27" s="41" t="s">
        <v>357</v>
      </c>
      <c r="H27" s="41" t="s">
        <v>313</v>
      </c>
      <c r="I27" s="41" t="s">
        <v>355</v>
      </c>
      <c r="J27" s="8"/>
    </row>
    <row r="28" spans="1:10" ht="16.5">
      <c r="A28" s="11" t="s">
        <v>393</v>
      </c>
      <c r="B28" s="41" t="s">
        <v>207</v>
      </c>
      <c r="C28" s="41" t="s">
        <v>363</v>
      </c>
      <c r="D28" s="41" t="s">
        <v>364</v>
      </c>
      <c r="E28" s="41" t="s">
        <v>365</v>
      </c>
      <c r="F28" s="41" t="s">
        <v>366</v>
      </c>
      <c r="G28" s="41" t="s">
        <v>354</v>
      </c>
      <c r="H28" s="41" t="s">
        <v>367</v>
      </c>
      <c r="I28" s="41" t="s">
        <v>368</v>
      </c>
      <c r="J28" s="8"/>
    </row>
    <row r="29" spans="1:10" ht="16.5">
      <c r="A29" s="11" t="s">
        <v>394</v>
      </c>
      <c r="B29" s="41" t="s">
        <v>207</v>
      </c>
      <c r="C29" s="41" t="s">
        <v>128</v>
      </c>
      <c r="D29" s="57" t="s">
        <v>387</v>
      </c>
      <c r="E29" s="57" t="s">
        <v>386</v>
      </c>
      <c r="F29" s="57" t="s">
        <v>388</v>
      </c>
      <c r="G29" s="57" t="s">
        <v>389</v>
      </c>
      <c r="H29" s="57" t="s">
        <v>390</v>
      </c>
      <c r="I29" s="91" t="s">
        <v>355</v>
      </c>
      <c r="J29" s="8"/>
    </row>
    <row r="30" spans="1:10" ht="15">
      <c r="A30" s="116" t="s">
        <v>59</v>
      </c>
      <c r="B30" s="117"/>
      <c r="C30" s="117"/>
      <c r="D30" s="117"/>
      <c r="E30" s="117"/>
      <c r="F30" s="117"/>
      <c r="G30" s="117"/>
      <c r="H30" s="117"/>
      <c r="I30" s="118"/>
      <c r="J30" s="42">
        <v>4550</v>
      </c>
    </row>
    <row r="31" spans="1:10" ht="16.5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20"/>
    </row>
    <row r="32" spans="1:10" ht="16.5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20"/>
    </row>
    <row r="33" spans="1:10" ht="16.5">
      <c r="A33" s="123" t="s">
        <v>92</v>
      </c>
      <c r="B33" s="121" t="s">
        <v>207</v>
      </c>
      <c r="C33" s="121" t="s">
        <v>87</v>
      </c>
      <c r="D33" s="124" t="s">
        <v>238</v>
      </c>
      <c r="E33" s="40" t="s">
        <v>293</v>
      </c>
      <c r="F33" s="40">
        <v>1999</v>
      </c>
      <c r="G33" s="121" t="s">
        <v>236</v>
      </c>
      <c r="H33" s="121" t="s">
        <v>73</v>
      </c>
      <c r="I33" s="121">
        <v>1400</v>
      </c>
      <c r="J33" s="121"/>
    </row>
    <row r="34" spans="1:10" ht="16.5">
      <c r="A34" s="123"/>
      <c r="B34" s="121"/>
      <c r="C34" s="121"/>
      <c r="D34" s="124"/>
      <c r="E34" s="40" t="s">
        <v>294</v>
      </c>
      <c r="F34" s="40">
        <v>2003</v>
      </c>
      <c r="G34" s="121"/>
      <c r="H34" s="121"/>
      <c r="I34" s="121"/>
      <c r="J34" s="121"/>
    </row>
    <row r="35" spans="1:10" ht="16.5">
      <c r="A35" s="123"/>
      <c r="B35" s="121"/>
      <c r="C35" s="121"/>
      <c r="D35" s="124"/>
      <c r="E35" s="40" t="s">
        <v>295</v>
      </c>
      <c r="F35" s="40">
        <v>2004</v>
      </c>
      <c r="G35" s="121"/>
      <c r="H35" s="121"/>
      <c r="I35" s="121"/>
      <c r="J35" s="121"/>
    </row>
    <row r="36" spans="1:10" ht="16.5">
      <c r="A36" s="123"/>
      <c r="B36" s="121"/>
      <c r="C36" s="121"/>
      <c r="D36" s="124"/>
      <c r="E36" s="40" t="s">
        <v>296</v>
      </c>
      <c r="F36" s="40">
        <v>2002</v>
      </c>
      <c r="G36" s="121"/>
      <c r="H36" s="121"/>
      <c r="I36" s="121"/>
      <c r="J36" s="121"/>
    </row>
    <row r="37" spans="1:10" ht="16.5">
      <c r="A37" s="11" t="s">
        <v>100</v>
      </c>
      <c r="B37" s="8" t="s">
        <v>80</v>
      </c>
      <c r="C37" s="8" t="s">
        <v>263</v>
      </c>
      <c r="D37" s="41" t="s">
        <v>291</v>
      </c>
      <c r="E37" s="8" t="s">
        <v>292</v>
      </c>
      <c r="F37" s="8">
        <v>2007</v>
      </c>
      <c r="G37" s="8" t="s">
        <v>289</v>
      </c>
      <c r="H37" s="8" t="s">
        <v>290</v>
      </c>
      <c r="I37" s="8">
        <v>800</v>
      </c>
      <c r="J37" s="8"/>
    </row>
    <row r="38" spans="1:10" ht="16.5">
      <c r="A38" s="11" t="s">
        <v>101</v>
      </c>
      <c r="B38" s="8" t="s">
        <v>68</v>
      </c>
      <c r="C38" s="8" t="s">
        <v>110</v>
      </c>
      <c r="D38" s="41" t="s">
        <v>310</v>
      </c>
      <c r="E38" s="8" t="s">
        <v>311</v>
      </c>
      <c r="F38" s="8">
        <v>2010</v>
      </c>
      <c r="G38" s="8" t="s">
        <v>312</v>
      </c>
      <c r="H38" s="8" t="s">
        <v>313</v>
      </c>
      <c r="I38" s="8">
        <v>300</v>
      </c>
      <c r="J38" s="8"/>
    </row>
    <row r="39" spans="1:10" ht="16.5">
      <c r="A39" s="11" t="s">
        <v>102</v>
      </c>
      <c r="B39" s="8" t="s">
        <v>80</v>
      </c>
      <c r="C39" s="8" t="s">
        <v>263</v>
      </c>
      <c r="D39" s="41" t="s">
        <v>347</v>
      </c>
      <c r="E39" s="8" t="s">
        <v>292</v>
      </c>
      <c r="F39" s="8">
        <v>2007</v>
      </c>
      <c r="G39" s="8" t="s">
        <v>338</v>
      </c>
      <c r="H39" s="8" t="s">
        <v>339</v>
      </c>
      <c r="I39" s="8">
        <v>800</v>
      </c>
      <c r="J39" s="8"/>
    </row>
    <row r="40" spans="1:10" ht="16.5">
      <c r="A40" s="11" t="s">
        <v>105</v>
      </c>
      <c r="B40" s="41" t="s">
        <v>207</v>
      </c>
      <c r="C40" s="41" t="s">
        <v>363</v>
      </c>
      <c r="D40" s="41" t="s">
        <v>364</v>
      </c>
      <c r="E40" s="41" t="s">
        <v>369</v>
      </c>
      <c r="F40" s="41" t="s">
        <v>371</v>
      </c>
      <c r="G40" s="41" t="s">
        <v>354</v>
      </c>
      <c r="H40" s="41" t="s">
        <v>367</v>
      </c>
      <c r="I40" s="41" t="s">
        <v>368</v>
      </c>
      <c r="J40" s="8"/>
    </row>
    <row r="41" spans="1:10" ht="15">
      <c r="A41" s="116" t="s">
        <v>74</v>
      </c>
      <c r="B41" s="117"/>
      <c r="C41" s="117"/>
      <c r="D41" s="117"/>
      <c r="E41" s="117"/>
      <c r="F41" s="117"/>
      <c r="G41" s="117"/>
      <c r="H41" s="117"/>
      <c r="I41" s="118"/>
      <c r="J41" s="42">
        <v>19400</v>
      </c>
    </row>
    <row r="42" spans="1:10" ht="16.5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>
      <c r="A44" s="123" t="s">
        <v>92</v>
      </c>
      <c r="B44" s="121" t="s">
        <v>80</v>
      </c>
      <c r="C44" s="121" t="s">
        <v>87</v>
      </c>
      <c r="D44" s="124" t="s">
        <v>93</v>
      </c>
      <c r="E44" s="8" t="s">
        <v>94</v>
      </c>
      <c r="F44" s="8">
        <v>2005</v>
      </c>
      <c r="G44" s="121" t="s">
        <v>78</v>
      </c>
      <c r="H44" s="121" t="s">
        <v>73</v>
      </c>
      <c r="I44" s="121">
        <v>800</v>
      </c>
      <c r="J44" s="8"/>
    </row>
    <row r="45" spans="1:10" ht="16.5">
      <c r="A45" s="123"/>
      <c r="B45" s="121"/>
      <c r="C45" s="121"/>
      <c r="D45" s="124"/>
      <c r="E45" s="8" t="s">
        <v>95</v>
      </c>
      <c r="F45" s="8">
        <v>2007</v>
      </c>
      <c r="G45" s="121"/>
      <c r="H45" s="121"/>
      <c r="I45" s="121"/>
      <c r="J45" s="8"/>
    </row>
    <row r="46" spans="1:10" ht="16.5">
      <c r="A46" s="123"/>
      <c r="B46" s="121"/>
      <c r="C46" s="121"/>
      <c r="D46" s="124"/>
      <c r="E46" s="8" t="s">
        <v>77</v>
      </c>
      <c r="F46" s="8">
        <v>2007</v>
      </c>
      <c r="G46" s="121"/>
      <c r="H46" s="121"/>
      <c r="I46" s="121"/>
      <c r="J46" s="8"/>
    </row>
    <row r="47" spans="1:10" ht="16.5">
      <c r="A47" s="123"/>
      <c r="B47" s="121"/>
      <c r="C47" s="121"/>
      <c r="D47" s="124"/>
      <c r="E47" s="8" t="s">
        <v>96</v>
      </c>
      <c r="F47" s="8">
        <v>2005</v>
      </c>
      <c r="G47" s="121"/>
      <c r="H47" s="121"/>
      <c r="I47" s="121"/>
      <c r="J47" s="8"/>
    </row>
    <row r="48" spans="1:10" ht="16.5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>
      <c r="A56" s="26" t="s">
        <v>239</v>
      </c>
      <c r="B56" s="40" t="s">
        <v>80</v>
      </c>
      <c r="C56" s="40" t="s">
        <v>128</v>
      </c>
      <c r="D56" s="44" t="s">
        <v>240</v>
      </c>
      <c r="E56" s="8" t="s">
        <v>131</v>
      </c>
      <c r="F56" s="8">
        <v>2006</v>
      </c>
      <c r="G56" s="40" t="s">
        <v>237</v>
      </c>
      <c r="H56" s="40" t="s">
        <v>73</v>
      </c>
      <c r="I56" s="40">
        <v>800</v>
      </c>
      <c r="J56" s="8"/>
    </row>
    <row r="57" spans="1:10" ht="16.5">
      <c r="A57" s="26" t="s">
        <v>252</v>
      </c>
      <c r="B57" s="40" t="s">
        <v>80</v>
      </c>
      <c r="C57" s="40" t="s">
        <v>253</v>
      </c>
      <c r="D57" s="44" t="s">
        <v>254</v>
      </c>
      <c r="E57" s="8" t="s">
        <v>131</v>
      </c>
      <c r="F57" s="8">
        <v>2006</v>
      </c>
      <c r="G57" s="40" t="s">
        <v>248</v>
      </c>
      <c r="H57" s="40" t="s">
        <v>73</v>
      </c>
      <c r="I57" s="40">
        <v>800</v>
      </c>
      <c r="J57" s="8"/>
    </row>
    <row r="58" spans="1:10" ht="16.5">
      <c r="A58" s="26" t="s">
        <v>258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260</v>
      </c>
      <c r="H58" s="40" t="s">
        <v>261</v>
      </c>
      <c r="I58" s="40">
        <v>1000</v>
      </c>
      <c r="J58" s="8"/>
    </row>
    <row r="59" spans="1:10" ht="16.5">
      <c r="A59" s="26" t="s">
        <v>259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260</v>
      </c>
      <c r="H59" s="40" t="s">
        <v>261</v>
      </c>
      <c r="I59" s="40">
        <v>1400</v>
      </c>
      <c r="J59" s="8"/>
    </row>
    <row r="60" spans="1:10" ht="16.5">
      <c r="A60" s="26" t="s">
        <v>299</v>
      </c>
      <c r="B60" s="40" t="s">
        <v>103</v>
      </c>
      <c r="C60" s="40" t="s">
        <v>63</v>
      </c>
      <c r="D60" s="44" t="s">
        <v>300</v>
      </c>
      <c r="E60" s="8" t="s">
        <v>96</v>
      </c>
      <c r="F60" s="8">
        <v>2005</v>
      </c>
      <c r="G60" s="40" t="s">
        <v>303</v>
      </c>
      <c r="H60" s="40" t="s">
        <v>301</v>
      </c>
      <c r="I60" s="40">
        <v>1000</v>
      </c>
      <c r="J60" s="8"/>
    </row>
    <row r="61" spans="1:10" ht="16.5">
      <c r="A61" s="26" t="s">
        <v>302</v>
      </c>
      <c r="B61" s="40" t="s">
        <v>207</v>
      </c>
      <c r="C61" s="40" t="s">
        <v>63</v>
      </c>
      <c r="D61" s="44" t="s">
        <v>300</v>
      </c>
      <c r="E61" s="8" t="s">
        <v>96</v>
      </c>
      <c r="F61" s="8">
        <v>2005</v>
      </c>
      <c r="G61" s="40" t="s">
        <v>303</v>
      </c>
      <c r="H61" s="40" t="s">
        <v>301</v>
      </c>
      <c r="I61" s="40">
        <v>1400</v>
      </c>
      <c r="J61" s="8"/>
    </row>
    <row r="62" spans="1:10" ht="16.5">
      <c r="A62" s="26" t="s">
        <v>344</v>
      </c>
      <c r="B62" s="40" t="s">
        <v>64</v>
      </c>
      <c r="C62" s="40" t="s">
        <v>75</v>
      </c>
      <c r="D62" s="44" t="s">
        <v>345</v>
      </c>
      <c r="E62" s="8" t="s">
        <v>346</v>
      </c>
      <c r="F62" s="8">
        <v>2008</v>
      </c>
      <c r="G62" s="40" t="s">
        <v>343</v>
      </c>
      <c r="H62" s="40" t="s">
        <v>339</v>
      </c>
      <c r="I62" s="40">
        <v>600</v>
      </c>
      <c r="J62" s="8"/>
    </row>
    <row r="63" spans="1:10" ht="16.5">
      <c r="A63" s="26" t="s">
        <v>392</v>
      </c>
      <c r="B63" s="40" t="s">
        <v>103</v>
      </c>
      <c r="C63" s="40" t="s">
        <v>63</v>
      </c>
      <c r="D63" s="44" t="s">
        <v>300</v>
      </c>
      <c r="E63" s="8" t="s">
        <v>96</v>
      </c>
      <c r="F63" s="8">
        <v>2005</v>
      </c>
      <c r="G63" s="40" t="s">
        <v>407</v>
      </c>
      <c r="H63" s="40" t="s">
        <v>408</v>
      </c>
      <c r="I63" s="40">
        <v>1400</v>
      </c>
      <c r="J63" s="8"/>
    </row>
    <row r="64" spans="1:10" ht="16.5">
      <c r="A64" s="26" t="s">
        <v>393</v>
      </c>
      <c r="B64" s="40" t="s">
        <v>207</v>
      </c>
      <c r="C64" s="40" t="s">
        <v>63</v>
      </c>
      <c r="D64" s="44" t="s">
        <v>300</v>
      </c>
      <c r="E64" s="8" t="s">
        <v>96</v>
      </c>
      <c r="F64" s="8">
        <v>2005</v>
      </c>
      <c r="G64" s="40" t="s">
        <v>407</v>
      </c>
      <c r="H64" s="40" t="s">
        <v>408</v>
      </c>
      <c r="I64" s="40">
        <v>1000</v>
      </c>
      <c r="J64" s="8"/>
    </row>
    <row r="65" spans="1:10" ht="15">
      <c r="A65" s="116" t="s">
        <v>58</v>
      </c>
      <c r="B65" s="117"/>
      <c r="C65" s="117"/>
      <c r="D65" s="117"/>
      <c r="E65" s="117"/>
      <c r="F65" s="117"/>
      <c r="G65" s="117"/>
      <c r="H65" s="117"/>
      <c r="I65" s="118"/>
      <c r="J65" s="42">
        <v>10000</v>
      </c>
    </row>
    <row r="66" spans="1:10" ht="16.5">
      <c r="A66" s="11" t="s">
        <v>61</v>
      </c>
      <c r="B66" s="8" t="s">
        <v>80</v>
      </c>
      <c r="C66" s="8" t="s">
        <v>84</v>
      </c>
      <c r="D66" s="41" t="s">
        <v>85</v>
      </c>
      <c r="E66" s="8" t="s">
        <v>86</v>
      </c>
      <c r="F66" s="8">
        <v>2007</v>
      </c>
      <c r="G66" s="8" t="s">
        <v>78</v>
      </c>
      <c r="H66" s="8" t="s">
        <v>73</v>
      </c>
      <c r="I66" s="8">
        <v>600</v>
      </c>
      <c r="J66" s="120"/>
    </row>
    <row r="67" spans="1:10" ht="16.5">
      <c r="A67" s="11" t="s">
        <v>79</v>
      </c>
      <c r="B67" s="40" t="s">
        <v>64</v>
      </c>
      <c r="C67" s="40" t="s">
        <v>108</v>
      </c>
      <c r="D67" s="41" t="s">
        <v>109</v>
      </c>
      <c r="E67" s="8" t="s">
        <v>86</v>
      </c>
      <c r="F67" s="8">
        <v>2007</v>
      </c>
      <c r="G67" s="8" t="s">
        <v>107</v>
      </c>
      <c r="H67" s="8" t="s">
        <v>73</v>
      </c>
      <c r="I67" s="8">
        <v>600</v>
      </c>
      <c r="J67" s="120"/>
    </row>
    <row r="68" spans="1:10" ht="16.5">
      <c r="A68" s="11" t="s">
        <v>92</v>
      </c>
      <c r="B68" s="40" t="s">
        <v>64</v>
      </c>
      <c r="C68" s="40" t="s">
        <v>121</v>
      </c>
      <c r="D68" s="41" t="s">
        <v>122</v>
      </c>
      <c r="E68" s="8" t="s">
        <v>86</v>
      </c>
      <c r="F68" s="8">
        <v>2007</v>
      </c>
      <c r="G68" s="8" t="s">
        <v>119</v>
      </c>
      <c r="H68" s="8" t="s">
        <v>73</v>
      </c>
      <c r="I68" s="8">
        <v>600</v>
      </c>
      <c r="J68" s="120"/>
    </row>
    <row r="69" spans="1:10" ht="16.5">
      <c r="A69" s="26" t="s">
        <v>100</v>
      </c>
      <c r="B69" s="40" t="s">
        <v>80</v>
      </c>
      <c r="C69" s="40" t="s">
        <v>121</v>
      </c>
      <c r="D69" s="41" t="s">
        <v>122</v>
      </c>
      <c r="E69" s="8" t="s">
        <v>86</v>
      </c>
      <c r="F69" s="8">
        <v>2007</v>
      </c>
      <c r="G69" s="8" t="s">
        <v>119</v>
      </c>
      <c r="H69" s="8" t="s">
        <v>73</v>
      </c>
      <c r="I69" s="40">
        <v>800</v>
      </c>
      <c r="J69" s="8"/>
    </row>
    <row r="70" spans="1:10" ht="16.5">
      <c r="A70" s="26" t="s">
        <v>101</v>
      </c>
      <c r="B70" s="40" t="s">
        <v>80</v>
      </c>
      <c r="C70" s="40" t="s">
        <v>121</v>
      </c>
      <c r="D70" s="41" t="s">
        <v>143</v>
      </c>
      <c r="E70" s="8" t="s">
        <v>144</v>
      </c>
      <c r="F70" s="8">
        <v>2006</v>
      </c>
      <c r="G70" s="8" t="s">
        <v>134</v>
      </c>
      <c r="H70" s="8" t="s">
        <v>73</v>
      </c>
      <c r="I70" s="40">
        <v>800</v>
      </c>
      <c r="J70" s="8"/>
    </row>
    <row r="71" spans="1:10" ht="16.5">
      <c r="A71" s="26" t="s">
        <v>102</v>
      </c>
      <c r="B71" s="40" t="s">
        <v>80</v>
      </c>
      <c r="C71" s="40" t="s">
        <v>84</v>
      </c>
      <c r="D71" s="41" t="s">
        <v>146</v>
      </c>
      <c r="E71" s="8" t="s">
        <v>86</v>
      </c>
      <c r="F71" s="8">
        <v>2007</v>
      </c>
      <c r="G71" s="8" t="s">
        <v>148</v>
      </c>
      <c r="H71" s="8" t="s">
        <v>73</v>
      </c>
      <c r="I71" s="40">
        <v>800</v>
      </c>
      <c r="J71" s="8"/>
    </row>
    <row r="72" spans="1:10" ht="16.5">
      <c r="A72" s="26" t="s">
        <v>105</v>
      </c>
      <c r="B72" s="40" t="s">
        <v>80</v>
      </c>
      <c r="C72" s="40" t="s">
        <v>121</v>
      </c>
      <c r="D72" s="41" t="s">
        <v>150</v>
      </c>
      <c r="E72" s="8" t="s">
        <v>86</v>
      </c>
      <c r="F72" s="8">
        <v>2007</v>
      </c>
      <c r="G72" s="8" t="s">
        <v>149</v>
      </c>
      <c r="H72" s="8" t="s">
        <v>73</v>
      </c>
      <c r="I72" s="40">
        <v>800</v>
      </c>
      <c r="J72" s="8"/>
    </row>
    <row r="73" spans="1:10" ht="16.5">
      <c r="A73" s="26" t="s">
        <v>126</v>
      </c>
      <c r="B73" s="40" t="s">
        <v>207</v>
      </c>
      <c r="C73" s="40" t="s">
        <v>208</v>
      </c>
      <c r="D73" s="41" t="s">
        <v>209</v>
      </c>
      <c r="E73" s="8" t="s">
        <v>210</v>
      </c>
      <c r="F73" s="8">
        <v>1999</v>
      </c>
      <c r="G73" s="8" t="s">
        <v>205</v>
      </c>
      <c r="H73" s="8" t="s">
        <v>206</v>
      </c>
      <c r="I73" s="40">
        <v>1400</v>
      </c>
      <c r="J73" s="8"/>
    </row>
    <row r="74" spans="1:10" ht="16.5">
      <c r="A74" s="26" t="s">
        <v>127</v>
      </c>
      <c r="B74" s="40" t="s">
        <v>80</v>
      </c>
      <c r="C74" s="40" t="s">
        <v>340</v>
      </c>
      <c r="D74" s="41" t="s">
        <v>341</v>
      </c>
      <c r="E74" s="8" t="s">
        <v>342</v>
      </c>
      <c r="F74" s="8">
        <v>2006</v>
      </c>
      <c r="G74" s="8" t="s">
        <v>343</v>
      </c>
      <c r="H74" s="8" t="s">
        <v>339</v>
      </c>
      <c r="I74" s="40">
        <v>800</v>
      </c>
      <c r="J74" s="8"/>
    </row>
    <row r="75" spans="1:10" ht="16.5">
      <c r="A75" s="26" t="s">
        <v>135</v>
      </c>
      <c r="B75" s="40" t="s">
        <v>207</v>
      </c>
      <c r="C75" s="40" t="s">
        <v>121</v>
      </c>
      <c r="D75" s="41" t="s">
        <v>383</v>
      </c>
      <c r="E75" s="8" t="s">
        <v>210</v>
      </c>
      <c r="F75" s="8">
        <v>1999</v>
      </c>
      <c r="G75" s="8" t="s">
        <v>384</v>
      </c>
      <c r="H75" s="8" t="s">
        <v>385</v>
      </c>
      <c r="I75" s="40">
        <v>1400</v>
      </c>
      <c r="J75" s="8"/>
    </row>
    <row r="76" spans="1:10" ht="16.5">
      <c r="A76" s="26" t="s">
        <v>136</v>
      </c>
      <c r="B76" s="40" t="s">
        <v>207</v>
      </c>
      <c r="C76" s="40" t="s">
        <v>153</v>
      </c>
      <c r="D76" s="41" t="s">
        <v>409</v>
      </c>
      <c r="E76" s="8" t="s">
        <v>210</v>
      </c>
      <c r="F76" s="8">
        <v>1999</v>
      </c>
      <c r="G76" s="8" t="s">
        <v>410</v>
      </c>
      <c r="H76" s="8" t="s">
        <v>219</v>
      </c>
      <c r="I76" s="40">
        <v>1400</v>
      </c>
      <c r="J76" s="8"/>
    </row>
    <row r="77" spans="1:10" ht="15">
      <c r="A77" s="116" t="s">
        <v>137</v>
      </c>
      <c r="B77" s="117"/>
      <c r="C77" s="117"/>
      <c r="D77" s="117"/>
      <c r="E77" s="117"/>
      <c r="F77" s="117"/>
      <c r="G77" s="117"/>
      <c r="H77" s="117"/>
      <c r="I77" s="118"/>
      <c r="J77" s="42">
        <v>2400</v>
      </c>
    </row>
    <row r="78" spans="1:10" ht="16.5">
      <c r="A78" s="11" t="s">
        <v>61</v>
      </c>
      <c r="B78" s="8" t="s">
        <v>80</v>
      </c>
      <c r="C78" s="8" t="s">
        <v>84</v>
      </c>
      <c r="D78" s="41" t="s">
        <v>138</v>
      </c>
      <c r="E78" s="8" t="s">
        <v>139</v>
      </c>
      <c r="F78" s="8">
        <v>2007</v>
      </c>
      <c r="G78" s="8" t="s">
        <v>134</v>
      </c>
      <c r="H78" s="8" t="s">
        <v>73</v>
      </c>
      <c r="I78" s="8">
        <v>800</v>
      </c>
      <c r="J78" s="120"/>
    </row>
    <row r="79" spans="1:10" ht="16.5">
      <c r="A79" s="11" t="s">
        <v>79</v>
      </c>
      <c r="B79" s="8" t="s">
        <v>80</v>
      </c>
      <c r="C79" s="8" t="s">
        <v>121</v>
      </c>
      <c r="D79" s="41" t="s">
        <v>147</v>
      </c>
      <c r="E79" s="8" t="s">
        <v>139</v>
      </c>
      <c r="F79" s="8">
        <v>2007</v>
      </c>
      <c r="G79" s="8" t="s">
        <v>149</v>
      </c>
      <c r="H79" s="8" t="s">
        <v>73</v>
      </c>
      <c r="I79" s="8">
        <v>800</v>
      </c>
      <c r="J79" s="120"/>
    </row>
    <row r="80" spans="1:10" ht="16.5">
      <c r="A80" s="50" t="s">
        <v>92</v>
      </c>
      <c r="B80" s="8" t="s">
        <v>80</v>
      </c>
      <c r="C80" s="8" t="s">
        <v>84</v>
      </c>
      <c r="D80" s="41" t="s">
        <v>235</v>
      </c>
      <c r="E80" s="8" t="s">
        <v>139</v>
      </c>
      <c r="F80" s="8">
        <v>2007</v>
      </c>
      <c r="G80" s="53" t="s">
        <v>125</v>
      </c>
      <c r="H80" s="53" t="s">
        <v>73</v>
      </c>
      <c r="I80" s="49">
        <v>800</v>
      </c>
      <c r="J80" s="8"/>
    </row>
    <row r="81" spans="1:10" ht="15">
      <c r="A81" s="116" t="s">
        <v>140</v>
      </c>
      <c r="B81" s="117"/>
      <c r="C81" s="117"/>
      <c r="D81" s="117"/>
      <c r="E81" s="117"/>
      <c r="F81" s="117"/>
      <c r="G81" s="117"/>
      <c r="H81" s="117"/>
      <c r="I81" s="118"/>
      <c r="J81" s="42">
        <v>5950</v>
      </c>
    </row>
    <row r="82" spans="1:10" ht="16.5">
      <c r="A82" s="11" t="s">
        <v>61</v>
      </c>
      <c r="B82" s="40" t="s">
        <v>207</v>
      </c>
      <c r="C82" s="8" t="s">
        <v>97</v>
      </c>
      <c r="D82" s="41" t="s">
        <v>141</v>
      </c>
      <c r="E82" s="8" t="s">
        <v>142</v>
      </c>
      <c r="F82" s="8">
        <v>1997</v>
      </c>
      <c r="G82" s="8" t="s">
        <v>134</v>
      </c>
      <c r="H82" s="8" t="s">
        <v>73</v>
      </c>
      <c r="I82" s="8">
        <v>1400</v>
      </c>
      <c r="J82" s="43"/>
    </row>
    <row r="83" spans="1:10" ht="16.5">
      <c r="A83" s="11" t="s">
        <v>79</v>
      </c>
      <c r="B83" s="40" t="s">
        <v>207</v>
      </c>
      <c r="C83" s="8" t="s">
        <v>97</v>
      </c>
      <c r="D83" s="41" t="s">
        <v>141</v>
      </c>
      <c r="E83" s="8" t="s">
        <v>142</v>
      </c>
      <c r="F83" s="8">
        <v>1997</v>
      </c>
      <c r="G83" s="8" t="s">
        <v>205</v>
      </c>
      <c r="H83" s="8" t="s">
        <v>206</v>
      </c>
      <c r="I83" s="8">
        <v>1400</v>
      </c>
      <c r="J83" s="43"/>
    </row>
    <row r="84" spans="1:10" ht="16.5">
      <c r="A84" s="11" t="s">
        <v>92</v>
      </c>
      <c r="B84" s="40" t="s">
        <v>207</v>
      </c>
      <c r="C84" s="8" t="s">
        <v>97</v>
      </c>
      <c r="D84" s="41" t="s">
        <v>141</v>
      </c>
      <c r="E84" s="8" t="s">
        <v>142</v>
      </c>
      <c r="F84" s="8">
        <v>1997</v>
      </c>
      <c r="G84" s="8" t="s">
        <v>234</v>
      </c>
      <c r="H84" s="8" t="s">
        <v>73</v>
      </c>
      <c r="I84" s="8">
        <v>1400</v>
      </c>
      <c r="J84" s="43"/>
    </row>
    <row r="85" spans="1:10" ht="16.5">
      <c r="A85" s="11" t="s">
        <v>100</v>
      </c>
      <c r="B85" s="40" t="s">
        <v>207</v>
      </c>
      <c r="C85" s="8" t="s">
        <v>97</v>
      </c>
      <c r="D85" s="41" t="s">
        <v>141</v>
      </c>
      <c r="E85" s="8" t="s">
        <v>142</v>
      </c>
      <c r="F85" s="8">
        <v>1997</v>
      </c>
      <c r="G85" s="8" t="s">
        <v>236</v>
      </c>
      <c r="H85" s="8" t="s">
        <v>73</v>
      </c>
      <c r="I85" s="8">
        <v>1400</v>
      </c>
      <c r="J85" s="43"/>
    </row>
    <row r="86" spans="1:10" ht="16.5">
      <c r="A86" s="11" t="s">
        <v>101</v>
      </c>
      <c r="B86" s="41" t="s">
        <v>207</v>
      </c>
      <c r="C86" s="41" t="s">
        <v>363</v>
      </c>
      <c r="D86" s="41" t="s">
        <v>364</v>
      </c>
      <c r="E86" s="41" t="s">
        <v>370</v>
      </c>
      <c r="F86" s="41" t="s">
        <v>353</v>
      </c>
      <c r="G86" s="41" t="s">
        <v>354</v>
      </c>
      <c r="H86" s="41" t="s">
        <v>367</v>
      </c>
      <c r="I86" s="41" t="s">
        <v>368</v>
      </c>
      <c r="J86" s="8"/>
    </row>
    <row r="87" spans="1:10" ht="15">
      <c r="A87" s="116" t="s">
        <v>35</v>
      </c>
      <c r="B87" s="117"/>
      <c r="C87" s="117"/>
      <c r="D87" s="117"/>
      <c r="E87" s="117"/>
      <c r="F87" s="117"/>
      <c r="G87" s="117"/>
      <c r="H87" s="117"/>
      <c r="I87" s="118"/>
      <c r="J87" s="42">
        <v>600</v>
      </c>
    </row>
    <row r="88" spans="1:10" ht="16.5">
      <c r="A88" s="11" t="s">
        <v>61</v>
      </c>
      <c r="B88" s="8" t="s">
        <v>64</v>
      </c>
      <c r="C88" s="8" t="s">
        <v>153</v>
      </c>
      <c r="D88" s="41" t="s">
        <v>154</v>
      </c>
      <c r="E88" s="8" t="s">
        <v>155</v>
      </c>
      <c r="F88" s="8">
        <v>2008</v>
      </c>
      <c r="G88" s="8" t="s">
        <v>148</v>
      </c>
      <c r="H88" s="8" t="s">
        <v>73</v>
      </c>
      <c r="I88" s="8">
        <v>600</v>
      </c>
      <c r="J88" s="8"/>
    </row>
    <row r="89" spans="1:10" ht="15">
      <c r="A89" s="116" t="s">
        <v>157</v>
      </c>
      <c r="B89" s="117"/>
      <c r="C89" s="117"/>
      <c r="D89" s="117"/>
      <c r="E89" s="117"/>
      <c r="F89" s="117"/>
      <c r="G89" s="117"/>
      <c r="H89" s="117"/>
      <c r="I89" s="118"/>
      <c r="J89" s="42">
        <v>11600</v>
      </c>
    </row>
    <row r="90" spans="1:10" ht="16.5">
      <c r="A90" s="26" t="s">
        <v>61</v>
      </c>
      <c r="B90" s="8" t="s">
        <v>80</v>
      </c>
      <c r="C90" s="40" t="s">
        <v>158</v>
      </c>
      <c r="D90" s="41" t="s">
        <v>159</v>
      </c>
      <c r="E90" s="8" t="s">
        <v>160</v>
      </c>
      <c r="F90" s="8">
        <v>2006</v>
      </c>
      <c r="G90" s="8" t="s">
        <v>148</v>
      </c>
      <c r="H90" s="8" t="s">
        <v>73</v>
      </c>
      <c r="I90" s="8">
        <v>800</v>
      </c>
      <c r="J90" s="43"/>
    </row>
    <row r="91" spans="1:10" ht="16.5">
      <c r="A91" s="26" t="s">
        <v>79</v>
      </c>
      <c r="B91" s="8" t="s">
        <v>103</v>
      </c>
      <c r="C91" s="40" t="s">
        <v>158</v>
      </c>
      <c r="D91" s="41" t="s">
        <v>159</v>
      </c>
      <c r="E91" s="8" t="s">
        <v>160</v>
      </c>
      <c r="F91" s="8">
        <v>2006</v>
      </c>
      <c r="G91" s="8" t="s">
        <v>148</v>
      </c>
      <c r="H91" s="8" t="s">
        <v>73</v>
      </c>
      <c r="I91" s="8">
        <v>1000</v>
      </c>
      <c r="J91" s="43"/>
    </row>
    <row r="92" spans="1:10" ht="15.75" customHeight="1">
      <c r="A92" s="26" t="s">
        <v>92</v>
      </c>
      <c r="B92" s="8" t="s">
        <v>207</v>
      </c>
      <c r="C92" s="40" t="s">
        <v>158</v>
      </c>
      <c r="D92" s="41" t="s">
        <v>159</v>
      </c>
      <c r="E92" s="8" t="s">
        <v>160</v>
      </c>
      <c r="F92" s="8">
        <v>2007</v>
      </c>
      <c r="G92" s="8" t="s">
        <v>237</v>
      </c>
      <c r="H92" s="8" t="s">
        <v>73</v>
      </c>
      <c r="I92" s="8">
        <v>1400</v>
      </c>
      <c r="J92" s="43"/>
    </row>
    <row r="93" spans="1:10" ht="15.75" customHeight="1">
      <c r="A93" s="26" t="s">
        <v>100</v>
      </c>
      <c r="B93" s="8" t="s">
        <v>80</v>
      </c>
      <c r="C93" s="40" t="s">
        <v>158</v>
      </c>
      <c r="D93" s="41" t="s">
        <v>249</v>
      </c>
      <c r="E93" s="8" t="s">
        <v>160</v>
      </c>
      <c r="F93" s="8">
        <v>2006</v>
      </c>
      <c r="G93" s="8" t="s">
        <v>248</v>
      </c>
      <c r="H93" s="8" t="s">
        <v>73</v>
      </c>
      <c r="I93" s="8">
        <v>800</v>
      </c>
      <c r="J93" s="43"/>
    </row>
    <row r="94" spans="1:10" ht="15.75" customHeight="1">
      <c r="A94" s="26" t="s">
        <v>101</v>
      </c>
      <c r="B94" s="8" t="s">
        <v>103</v>
      </c>
      <c r="C94" s="40" t="s">
        <v>158</v>
      </c>
      <c r="D94" s="41" t="s">
        <v>250</v>
      </c>
      <c r="E94" s="8" t="s">
        <v>160</v>
      </c>
      <c r="F94" s="8">
        <v>2006</v>
      </c>
      <c r="G94" s="8" t="s">
        <v>248</v>
      </c>
      <c r="H94" s="8" t="s">
        <v>73</v>
      </c>
      <c r="I94" s="8">
        <v>1000</v>
      </c>
      <c r="J94" s="43"/>
    </row>
    <row r="95" spans="1:10" ht="15.75" customHeight="1">
      <c r="A95" s="26" t="s">
        <v>102</v>
      </c>
      <c r="B95" s="8" t="s">
        <v>207</v>
      </c>
      <c r="C95" s="40" t="s">
        <v>158</v>
      </c>
      <c r="D95" s="41" t="s">
        <v>251</v>
      </c>
      <c r="E95" s="8" t="s">
        <v>160</v>
      </c>
      <c r="F95" s="8">
        <v>2007</v>
      </c>
      <c r="G95" s="8" t="s">
        <v>248</v>
      </c>
      <c r="H95" s="8" t="s">
        <v>73</v>
      </c>
      <c r="I95" s="8">
        <v>1400</v>
      </c>
      <c r="J95" s="43"/>
    </row>
    <row r="96" spans="1:10" ht="15.75" customHeight="1">
      <c r="A96" s="26" t="s">
        <v>105</v>
      </c>
      <c r="B96" s="8" t="s">
        <v>103</v>
      </c>
      <c r="C96" s="40" t="s">
        <v>272</v>
      </c>
      <c r="D96" s="41" t="s">
        <v>318</v>
      </c>
      <c r="E96" s="8" t="s">
        <v>160</v>
      </c>
      <c r="F96" s="8">
        <v>2007</v>
      </c>
      <c r="G96" s="8" t="s">
        <v>273</v>
      </c>
      <c r="H96" s="8" t="s">
        <v>274</v>
      </c>
      <c r="I96" s="8">
        <v>1000</v>
      </c>
      <c r="J96" s="43"/>
    </row>
    <row r="97" spans="1:13" ht="15.75" customHeight="1">
      <c r="A97" s="26" t="s">
        <v>126</v>
      </c>
      <c r="B97" s="8" t="s">
        <v>103</v>
      </c>
      <c r="C97" s="40" t="s">
        <v>272</v>
      </c>
      <c r="D97" s="41" t="s">
        <v>317</v>
      </c>
      <c r="E97" s="8" t="s">
        <v>160</v>
      </c>
      <c r="F97" s="8">
        <v>2007</v>
      </c>
      <c r="G97" s="8" t="s">
        <v>316</v>
      </c>
      <c r="H97" s="8" t="s">
        <v>319</v>
      </c>
      <c r="I97" s="8">
        <v>1000</v>
      </c>
      <c r="J97" s="43"/>
      <c r="M97" s="89" t="s">
        <v>328</v>
      </c>
    </row>
    <row r="98" spans="1:13" ht="15.75" customHeight="1">
      <c r="A98" s="26" t="s">
        <v>127</v>
      </c>
      <c r="B98" s="8" t="s">
        <v>80</v>
      </c>
      <c r="C98" s="40" t="s">
        <v>378</v>
      </c>
      <c r="D98" s="41" t="s">
        <v>379</v>
      </c>
      <c r="E98" s="8" t="s">
        <v>160</v>
      </c>
      <c r="F98" s="8">
        <v>2007</v>
      </c>
      <c r="G98" s="8" t="s">
        <v>381</v>
      </c>
      <c r="H98" s="8" t="s">
        <v>380</v>
      </c>
      <c r="I98" s="8">
        <v>800</v>
      </c>
      <c r="J98" s="43"/>
      <c r="M98" s="89"/>
    </row>
    <row r="99" spans="1:13" ht="15.75" customHeight="1">
      <c r="A99" s="26" t="s">
        <v>135</v>
      </c>
      <c r="B99" s="8" t="s">
        <v>103</v>
      </c>
      <c r="C99" s="40" t="s">
        <v>378</v>
      </c>
      <c r="D99" s="41" t="s">
        <v>379</v>
      </c>
      <c r="E99" s="8" t="s">
        <v>160</v>
      </c>
      <c r="F99" s="8">
        <v>2007</v>
      </c>
      <c r="G99" s="8" t="s">
        <v>381</v>
      </c>
      <c r="H99" s="8" t="s">
        <v>380</v>
      </c>
      <c r="I99" s="8">
        <v>1000</v>
      </c>
      <c r="J99" s="43"/>
      <c r="M99" s="89"/>
    </row>
    <row r="100" spans="1:13" ht="15.75" customHeight="1">
      <c r="A100" s="26" t="s">
        <v>136</v>
      </c>
      <c r="B100" s="8" t="s">
        <v>207</v>
      </c>
      <c r="C100" s="40" t="s">
        <v>378</v>
      </c>
      <c r="D100" s="41" t="s">
        <v>379</v>
      </c>
      <c r="E100" s="8" t="s">
        <v>160</v>
      </c>
      <c r="F100" s="8">
        <v>2007</v>
      </c>
      <c r="G100" s="8" t="s">
        <v>381</v>
      </c>
      <c r="H100" s="8" t="s">
        <v>380</v>
      </c>
      <c r="I100" s="8">
        <v>1400</v>
      </c>
      <c r="J100" s="43"/>
      <c r="M100" s="89"/>
    </row>
    <row r="101" spans="1:13" ht="15">
      <c r="A101" s="116" t="s">
        <v>179</v>
      </c>
      <c r="B101" s="117"/>
      <c r="C101" s="117"/>
      <c r="D101" s="117"/>
      <c r="E101" s="117"/>
      <c r="F101" s="117"/>
      <c r="G101" s="117"/>
      <c r="H101" s="117"/>
      <c r="I101" s="118"/>
      <c r="J101" s="42">
        <v>1200</v>
      </c>
    </row>
    <row r="102" spans="1:13" ht="16.5">
      <c r="A102" s="11" t="s">
        <v>61</v>
      </c>
      <c r="B102" s="8" t="s">
        <v>64</v>
      </c>
      <c r="C102" s="8" t="s">
        <v>97</v>
      </c>
      <c r="D102" s="41" t="s">
        <v>212</v>
      </c>
      <c r="E102" s="8" t="s">
        <v>214</v>
      </c>
      <c r="F102" s="8">
        <v>2008</v>
      </c>
      <c r="G102" s="79" t="s">
        <v>215</v>
      </c>
      <c r="H102" s="8" t="s">
        <v>73</v>
      </c>
      <c r="I102" s="8">
        <v>600</v>
      </c>
      <c r="J102" s="43"/>
    </row>
    <row r="103" spans="1:13" ht="16.5">
      <c r="A103" s="50" t="s">
        <v>79</v>
      </c>
      <c r="B103" s="8" t="s">
        <v>64</v>
      </c>
      <c r="C103" s="8" t="s">
        <v>211</v>
      </c>
      <c r="D103" s="57" t="s">
        <v>213</v>
      </c>
      <c r="E103" s="8" t="s">
        <v>214</v>
      </c>
      <c r="F103" s="8">
        <v>2008</v>
      </c>
      <c r="G103" s="79" t="s">
        <v>215</v>
      </c>
      <c r="H103" s="8" t="s">
        <v>73</v>
      </c>
      <c r="I103" s="8">
        <v>600</v>
      </c>
      <c r="J103" s="43"/>
    </row>
    <row r="104" spans="1:13" ht="15">
      <c r="A104" s="116" t="s">
        <v>162</v>
      </c>
      <c r="B104" s="117"/>
      <c r="C104" s="117"/>
      <c r="D104" s="117"/>
      <c r="E104" s="117"/>
      <c r="F104" s="117"/>
      <c r="G104" s="117"/>
      <c r="H104" s="117"/>
      <c r="I104" s="118"/>
      <c r="J104" s="42">
        <v>2000</v>
      </c>
    </row>
    <row r="105" spans="1:13" ht="16.5">
      <c r="A105" s="11" t="s">
        <v>61</v>
      </c>
      <c r="B105" s="8" t="s">
        <v>103</v>
      </c>
      <c r="C105" s="8" t="s">
        <v>216</v>
      </c>
      <c r="D105" s="41" t="s">
        <v>217</v>
      </c>
      <c r="E105" s="8" t="s">
        <v>218</v>
      </c>
      <c r="F105" s="8">
        <v>2004</v>
      </c>
      <c r="G105" s="8" t="s">
        <v>215</v>
      </c>
      <c r="H105" s="8" t="s">
        <v>219</v>
      </c>
      <c r="I105" s="8">
        <v>1000</v>
      </c>
      <c r="J105" s="8"/>
    </row>
    <row r="106" spans="1:13" ht="16.5">
      <c r="A106" s="11" t="s">
        <v>79</v>
      </c>
      <c r="B106" s="8" t="s">
        <v>103</v>
      </c>
      <c r="C106" s="8" t="s">
        <v>330</v>
      </c>
      <c r="D106" s="41" t="s">
        <v>331</v>
      </c>
      <c r="E106" s="8" t="s">
        <v>218</v>
      </c>
      <c r="F106" s="8">
        <v>2004</v>
      </c>
      <c r="G106" s="8" t="s">
        <v>332</v>
      </c>
      <c r="H106" s="8" t="s">
        <v>329</v>
      </c>
      <c r="I106" s="8">
        <v>1000</v>
      </c>
      <c r="J106" s="8"/>
    </row>
    <row r="107" spans="1:13" ht="15">
      <c r="A107" s="116" t="s">
        <v>168</v>
      </c>
      <c r="B107" s="117"/>
      <c r="C107" s="117"/>
      <c r="D107" s="117"/>
      <c r="E107" s="117"/>
      <c r="F107" s="117"/>
      <c r="G107" s="117"/>
      <c r="H107" s="117"/>
      <c r="I107" s="118"/>
      <c r="J107" s="42">
        <v>6800</v>
      </c>
    </row>
    <row r="108" spans="1:13" ht="16.5">
      <c r="A108" s="11" t="s">
        <v>61</v>
      </c>
      <c r="B108" s="8" t="s">
        <v>80</v>
      </c>
      <c r="C108" s="8" t="s">
        <v>241</v>
      </c>
      <c r="D108" s="8" t="s">
        <v>244</v>
      </c>
      <c r="E108" s="8"/>
      <c r="F108" s="8"/>
      <c r="G108" s="8" t="s">
        <v>236</v>
      </c>
      <c r="H108" s="8" t="s">
        <v>73</v>
      </c>
      <c r="I108" s="8">
        <v>800</v>
      </c>
      <c r="J108" s="8"/>
    </row>
    <row r="109" spans="1:13" ht="16.5">
      <c r="A109" s="11" t="s">
        <v>79</v>
      </c>
      <c r="B109" s="8" t="s">
        <v>80</v>
      </c>
      <c r="C109" s="8" t="s">
        <v>242</v>
      </c>
      <c r="D109" s="8" t="s">
        <v>243</v>
      </c>
      <c r="E109" s="8"/>
      <c r="F109" s="8"/>
      <c r="G109" s="8" t="s">
        <v>237</v>
      </c>
      <c r="H109" s="8" t="s">
        <v>73</v>
      </c>
      <c r="I109" s="8">
        <v>800</v>
      </c>
      <c r="J109" s="8"/>
    </row>
    <row r="110" spans="1:13" ht="16.5">
      <c r="A110" s="11" t="s">
        <v>92</v>
      </c>
      <c r="B110" s="8" t="s">
        <v>103</v>
      </c>
      <c r="C110" s="8" t="s">
        <v>242</v>
      </c>
      <c r="D110" s="8" t="s">
        <v>243</v>
      </c>
      <c r="E110" s="8"/>
      <c r="F110" s="8"/>
      <c r="G110" s="8" t="s">
        <v>237</v>
      </c>
      <c r="H110" s="8" t="s">
        <v>73</v>
      </c>
      <c r="I110" s="8">
        <v>1000</v>
      </c>
      <c r="J110" s="8"/>
    </row>
    <row r="111" spans="1:13" ht="16.5">
      <c r="A111" s="11" t="s">
        <v>100</v>
      </c>
      <c r="B111" s="8" t="s">
        <v>80</v>
      </c>
      <c r="C111" s="8" t="s">
        <v>242</v>
      </c>
      <c r="D111" s="8" t="s">
        <v>247</v>
      </c>
      <c r="E111" s="8"/>
      <c r="F111" s="8"/>
      <c r="G111" s="8" t="s">
        <v>248</v>
      </c>
      <c r="H111" s="8" t="s">
        <v>73</v>
      </c>
      <c r="I111" s="8">
        <v>800</v>
      </c>
      <c r="J111" s="8"/>
    </row>
    <row r="112" spans="1:13" ht="16.5">
      <c r="A112" s="11" t="s">
        <v>101</v>
      </c>
      <c r="B112" s="8" t="s">
        <v>103</v>
      </c>
      <c r="C112" s="8" t="s">
        <v>242</v>
      </c>
      <c r="D112" s="8" t="s">
        <v>247</v>
      </c>
      <c r="E112" s="8"/>
      <c r="F112" s="8"/>
      <c r="G112" s="8" t="s">
        <v>248</v>
      </c>
      <c r="H112" s="8" t="s">
        <v>73</v>
      </c>
      <c r="I112" s="8">
        <v>1000</v>
      </c>
      <c r="J112" s="8"/>
    </row>
    <row r="113" spans="1:10" ht="16.5">
      <c r="A113" s="11" t="s">
        <v>102</v>
      </c>
      <c r="B113" s="8" t="s">
        <v>80</v>
      </c>
      <c r="C113" s="8" t="s">
        <v>314</v>
      </c>
      <c r="D113" s="8" t="s">
        <v>315</v>
      </c>
      <c r="E113" s="8"/>
      <c r="F113" s="8"/>
      <c r="G113" s="8" t="s">
        <v>316</v>
      </c>
      <c r="H113" s="8" t="s">
        <v>313</v>
      </c>
      <c r="I113" s="8">
        <v>800</v>
      </c>
      <c r="J113" s="8"/>
    </row>
    <row r="114" spans="1:10" ht="16.5">
      <c r="A114" s="11" t="s">
        <v>105</v>
      </c>
      <c r="B114" s="8" t="s">
        <v>80</v>
      </c>
      <c r="C114" s="8" t="s">
        <v>336</v>
      </c>
      <c r="D114" s="8" t="s">
        <v>337</v>
      </c>
      <c r="E114" s="8"/>
      <c r="F114" s="8"/>
      <c r="G114" s="8" t="s">
        <v>338</v>
      </c>
      <c r="H114" s="8" t="s">
        <v>339</v>
      </c>
      <c r="I114" s="8">
        <v>800</v>
      </c>
      <c r="J114" s="8"/>
    </row>
    <row r="115" spans="1:10" ht="16.5">
      <c r="A115" s="11" t="s">
        <v>126</v>
      </c>
      <c r="B115" s="8" t="s">
        <v>80</v>
      </c>
      <c r="C115" s="8" t="s">
        <v>358</v>
      </c>
      <c r="D115" s="8">
        <v>6459</v>
      </c>
      <c r="E115" s="8" t="s">
        <v>359</v>
      </c>
      <c r="F115" s="8">
        <v>2007</v>
      </c>
      <c r="G115" s="8" t="s">
        <v>360</v>
      </c>
      <c r="H115" s="8" t="s">
        <v>313</v>
      </c>
      <c r="I115" s="8">
        <v>800</v>
      </c>
      <c r="J115" s="8"/>
    </row>
    <row r="116" spans="1:10" ht="15">
      <c r="A116" s="116" t="s">
        <v>164</v>
      </c>
      <c r="B116" s="117"/>
      <c r="C116" s="117"/>
      <c r="D116" s="117"/>
      <c r="E116" s="117"/>
      <c r="F116" s="117"/>
      <c r="G116" s="117"/>
      <c r="H116" s="117"/>
      <c r="I116" s="118"/>
      <c r="J116" s="42">
        <v>4850</v>
      </c>
    </row>
    <row r="117" spans="1:10" ht="16.5">
      <c r="A117" s="11" t="s">
        <v>61</v>
      </c>
      <c r="B117" s="8" t="s">
        <v>68</v>
      </c>
      <c r="C117" s="8" t="s">
        <v>110</v>
      </c>
      <c r="D117" s="41" t="s">
        <v>307</v>
      </c>
      <c r="E117" s="8" t="s">
        <v>304</v>
      </c>
      <c r="F117" s="8">
        <v>2010</v>
      </c>
      <c r="G117" s="8" t="s">
        <v>305</v>
      </c>
      <c r="H117" s="8" t="s">
        <v>306</v>
      </c>
      <c r="I117" s="8">
        <v>300</v>
      </c>
      <c r="J117" s="8"/>
    </row>
    <row r="118" spans="1:10" ht="16.5">
      <c r="A118" s="11" t="s">
        <v>79</v>
      </c>
      <c r="B118" s="8" t="s">
        <v>68</v>
      </c>
      <c r="C118" s="8" t="s">
        <v>97</v>
      </c>
      <c r="D118" s="41" t="s">
        <v>308</v>
      </c>
      <c r="E118" s="8" t="s">
        <v>71</v>
      </c>
      <c r="F118" s="8">
        <v>2010</v>
      </c>
      <c r="G118" s="8" t="s">
        <v>305</v>
      </c>
      <c r="H118" s="8" t="s">
        <v>306</v>
      </c>
      <c r="I118" s="8">
        <v>300</v>
      </c>
      <c r="J118" s="8"/>
    </row>
    <row r="119" spans="1:10" ht="16.5">
      <c r="A119" s="11" t="s">
        <v>92</v>
      </c>
      <c r="B119" s="8" t="s">
        <v>323</v>
      </c>
      <c r="C119" s="8" t="s">
        <v>324</v>
      </c>
      <c r="D119" s="41" t="s">
        <v>325</v>
      </c>
      <c r="E119" s="8" t="s">
        <v>326</v>
      </c>
      <c r="F119" s="8">
        <v>2002</v>
      </c>
      <c r="G119" s="8" t="s">
        <v>327</v>
      </c>
      <c r="H119" s="8" t="s">
        <v>329</v>
      </c>
      <c r="I119" s="8">
        <v>1200</v>
      </c>
      <c r="J119" s="8"/>
    </row>
    <row r="120" spans="1:10" ht="16.5">
      <c r="A120" s="11" t="s">
        <v>100</v>
      </c>
      <c r="B120" s="8" t="s">
        <v>323</v>
      </c>
      <c r="C120" s="8" t="s">
        <v>324</v>
      </c>
      <c r="D120" s="41" t="s">
        <v>398</v>
      </c>
      <c r="E120" s="8" t="s">
        <v>326</v>
      </c>
      <c r="F120" s="8">
        <v>2002</v>
      </c>
      <c r="G120" s="8" t="s">
        <v>399</v>
      </c>
      <c r="H120" s="8" t="s">
        <v>400</v>
      </c>
      <c r="I120" s="8">
        <v>1200</v>
      </c>
      <c r="J120" s="8"/>
    </row>
    <row r="121" spans="1:10" ht="16.5">
      <c r="A121" s="11" t="s">
        <v>101</v>
      </c>
      <c r="B121" s="8" t="s">
        <v>323</v>
      </c>
      <c r="C121" s="8" t="s">
        <v>324</v>
      </c>
      <c r="D121" s="41" t="s">
        <v>398</v>
      </c>
      <c r="E121" s="8" t="s">
        <v>326</v>
      </c>
      <c r="F121" s="8">
        <v>2002</v>
      </c>
      <c r="G121" s="8" t="s">
        <v>399</v>
      </c>
      <c r="H121" s="8" t="s">
        <v>400</v>
      </c>
      <c r="I121" s="8">
        <v>1200</v>
      </c>
      <c r="J121" s="8"/>
    </row>
    <row r="122" spans="1:10" ht="16.5">
      <c r="A122" s="11" t="s">
        <v>102</v>
      </c>
      <c r="B122" s="8" t="s">
        <v>207</v>
      </c>
      <c r="C122" s="8" t="s">
        <v>314</v>
      </c>
      <c r="D122" s="41" t="s">
        <v>364</v>
      </c>
      <c r="E122" s="8" t="s">
        <v>361</v>
      </c>
      <c r="F122" s="8">
        <v>2002</v>
      </c>
      <c r="G122" s="8" t="s">
        <v>362</v>
      </c>
      <c r="H122" s="8" t="s">
        <v>313</v>
      </c>
      <c r="I122" s="8">
        <v>350</v>
      </c>
      <c r="J122" s="8"/>
    </row>
    <row r="123" spans="1:10" ht="16.5">
      <c r="A123" s="11" t="s">
        <v>105</v>
      </c>
      <c r="B123" s="8" t="s">
        <v>68</v>
      </c>
      <c r="C123" s="8" t="s">
        <v>128</v>
      </c>
      <c r="D123" s="41" t="s">
        <v>411</v>
      </c>
      <c r="E123" s="8" t="s">
        <v>71</v>
      </c>
      <c r="F123" s="8">
        <v>2010</v>
      </c>
      <c r="G123" s="8" t="s">
        <v>412</v>
      </c>
      <c r="H123" s="8" t="s">
        <v>306</v>
      </c>
      <c r="I123" s="8">
        <v>300</v>
      </c>
      <c r="J123" s="102"/>
    </row>
  </sheetData>
  <mergeCells count="39">
    <mergeCell ref="D44:D47"/>
    <mergeCell ref="G44:G47"/>
    <mergeCell ref="A33:A36"/>
    <mergeCell ref="B33:B36"/>
    <mergeCell ref="C33:C36"/>
    <mergeCell ref="D33:D36"/>
    <mergeCell ref="G33:G36"/>
    <mergeCell ref="I7:I10"/>
    <mergeCell ref="J78:J79"/>
    <mergeCell ref="H44:H47"/>
    <mergeCell ref="I44:I47"/>
    <mergeCell ref="H33:H36"/>
    <mergeCell ref="I33:I36"/>
    <mergeCell ref="J33:J36"/>
    <mergeCell ref="A77:I77"/>
    <mergeCell ref="A7:A10"/>
    <mergeCell ref="B7:B10"/>
    <mergeCell ref="C7:C10"/>
    <mergeCell ref="D7:D10"/>
    <mergeCell ref="G7:G10"/>
    <mergeCell ref="B44:B47"/>
    <mergeCell ref="A44:A47"/>
    <mergeCell ref="C44:C47"/>
    <mergeCell ref="A81:I81"/>
    <mergeCell ref="A116:I116"/>
    <mergeCell ref="B2:J2"/>
    <mergeCell ref="A5:I5"/>
    <mergeCell ref="J6:J7"/>
    <mergeCell ref="A107:I107"/>
    <mergeCell ref="A89:I89"/>
    <mergeCell ref="A101:I101"/>
    <mergeCell ref="A87:I87"/>
    <mergeCell ref="A30:I30"/>
    <mergeCell ref="A41:I41"/>
    <mergeCell ref="J31:J32"/>
    <mergeCell ref="A104:I104"/>
    <mergeCell ref="A65:I65"/>
    <mergeCell ref="J66:J68"/>
    <mergeCell ref="H7:H10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 I25:I27" numberStoredAsText="1"/>
    <ignoredError sqref="D11:D18 D31 D82:D85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101"/>
  <sheetViews>
    <sheetView tabSelected="1" view="pageBreakPreview" topLeftCell="A75" zoomScaleNormal="100" zoomScaleSheetLayoutView="100" workbookViewId="0">
      <selection activeCell="R12" sqref="R12"/>
    </sheetView>
  </sheetViews>
  <sheetFormatPr defaultRowHeight="12.75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90"/>
    </row>
    <row r="2" spans="1:12" ht="40.5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25</v>
      </c>
      <c r="I2" s="60" t="s">
        <v>22</v>
      </c>
      <c r="J2" s="60" t="s">
        <v>23</v>
      </c>
      <c r="K2" s="61" t="s">
        <v>1</v>
      </c>
    </row>
    <row r="3" spans="1:12" ht="16.5">
      <c r="A3" s="11">
        <v>1</v>
      </c>
      <c r="B3" s="67" t="s">
        <v>60</v>
      </c>
      <c r="C3" s="52">
        <v>15200</v>
      </c>
      <c r="D3" s="52">
        <v>5450</v>
      </c>
      <c r="E3" s="52">
        <v>17500</v>
      </c>
      <c r="F3" s="52"/>
      <c r="G3" s="52">
        <v>23000</v>
      </c>
      <c r="H3" s="52">
        <v>10500</v>
      </c>
      <c r="I3" s="52">
        <v>18535</v>
      </c>
      <c r="J3" s="52">
        <v>17950</v>
      </c>
      <c r="K3" s="63">
        <f>SUM(C3:J3)</f>
        <v>108135</v>
      </c>
    </row>
    <row r="4" spans="1:12" ht="16.5">
      <c r="A4" s="11">
        <v>2</v>
      </c>
      <c r="B4" s="67" t="s">
        <v>59</v>
      </c>
      <c r="C4" s="52">
        <v>22200</v>
      </c>
      <c r="D4" s="52">
        <v>1950</v>
      </c>
      <c r="E4" s="52">
        <v>26300</v>
      </c>
      <c r="F4" s="52">
        <v>2460</v>
      </c>
      <c r="G4" s="52">
        <v>24000</v>
      </c>
      <c r="H4" s="52">
        <v>8850</v>
      </c>
      <c r="I4" s="52">
        <v>10475</v>
      </c>
      <c r="J4" s="52">
        <v>4550</v>
      </c>
      <c r="K4" s="63">
        <f>SUM(C4:J4)</f>
        <v>100785</v>
      </c>
    </row>
    <row r="5" spans="1:12" ht="16.5">
      <c r="A5" s="11">
        <v>3</v>
      </c>
      <c r="B5" s="69" t="s">
        <v>74</v>
      </c>
      <c r="C5" s="52">
        <v>12000</v>
      </c>
      <c r="D5" s="52">
        <v>4000</v>
      </c>
      <c r="E5" s="52">
        <v>11500</v>
      </c>
      <c r="F5" s="52">
        <v>200</v>
      </c>
      <c r="G5" s="52">
        <v>14300</v>
      </c>
      <c r="H5" s="52">
        <v>7800</v>
      </c>
      <c r="I5" s="52">
        <v>9250</v>
      </c>
      <c r="J5" s="52">
        <v>19400</v>
      </c>
      <c r="K5" s="63">
        <f>SUM(C5:J5)</f>
        <v>78450</v>
      </c>
    </row>
    <row r="6" spans="1:12" ht="15.75" customHeight="1">
      <c r="A6" s="11">
        <v>4</v>
      </c>
      <c r="B6" s="67" t="s">
        <v>168</v>
      </c>
      <c r="C6" s="52">
        <v>11550</v>
      </c>
      <c r="D6" s="52">
        <v>250</v>
      </c>
      <c r="E6" s="52">
        <v>13700</v>
      </c>
      <c r="F6" s="52">
        <v>700</v>
      </c>
      <c r="G6" s="52">
        <v>13900</v>
      </c>
      <c r="H6" s="52">
        <v>5450</v>
      </c>
      <c r="I6" s="52">
        <v>1175</v>
      </c>
      <c r="J6" s="52">
        <v>6800</v>
      </c>
      <c r="K6" s="63">
        <f>SUM(C6:J6)</f>
        <v>53525</v>
      </c>
    </row>
    <row r="7" spans="1:12" ht="16.5">
      <c r="A7" s="11">
        <v>5</v>
      </c>
      <c r="B7" s="67" t="s">
        <v>58</v>
      </c>
      <c r="C7" s="52">
        <v>12000</v>
      </c>
      <c r="D7" s="52"/>
      <c r="E7" s="52">
        <v>8850</v>
      </c>
      <c r="F7" s="52">
        <v>7820</v>
      </c>
      <c r="G7" s="52"/>
      <c r="H7" s="52"/>
      <c r="I7" s="52">
        <v>13300</v>
      </c>
      <c r="J7" s="52">
        <v>10000</v>
      </c>
      <c r="K7" s="63">
        <f>SUM(C7:J7)</f>
        <v>51970</v>
      </c>
    </row>
    <row r="8" spans="1:12" ht="16.5">
      <c r="A8" s="11">
        <v>6</v>
      </c>
      <c r="B8" s="67" t="s">
        <v>140</v>
      </c>
      <c r="C8" s="52">
        <v>10250</v>
      </c>
      <c r="D8" s="52"/>
      <c r="E8" s="52">
        <v>12050</v>
      </c>
      <c r="F8" s="52">
        <v>400</v>
      </c>
      <c r="G8" s="52">
        <v>8250</v>
      </c>
      <c r="H8" s="52">
        <v>4000</v>
      </c>
      <c r="I8" s="52">
        <v>8715</v>
      </c>
      <c r="J8" s="52">
        <v>5950</v>
      </c>
      <c r="K8" s="63">
        <f>SUM(C8:J8)</f>
        <v>49615</v>
      </c>
    </row>
    <row r="9" spans="1:12" ht="17.25" customHeight="1">
      <c r="A9" s="11">
        <v>7</v>
      </c>
      <c r="B9" s="67" t="s">
        <v>179</v>
      </c>
      <c r="C9" s="52">
        <v>3750</v>
      </c>
      <c r="D9" s="52">
        <v>5500</v>
      </c>
      <c r="E9" s="52">
        <v>2850</v>
      </c>
      <c r="F9" s="52"/>
      <c r="G9" s="52">
        <v>6450</v>
      </c>
      <c r="H9" s="52">
        <v>2750</v>
      </c>
      <c r="I9" s="52"/>
      <c r="J9" s="52">
        <v>1200</v>
      </c>
      <c r="K9" s="63">
        <f>SUM(C9:J9)</f>
        <v>22500</v>
      </c>
    </row>
    <row r="10" spans="1:12" ht="16.5">
      <c r="A10" s="11">
        <v>8</v>
      </c>
      <c r="B10" s="67" t="s">
        <v>190</v>
      </c>
      <c r="C10" s="52">
        <v>200</v>
      </c>
      <c r="D10" s="52">
        <v>1975</v>
      </c>
      <c r="E10" s="52">
        <v>6450</v>
      </c>
      <c r="F10" s="52">
        <v>2640</v>
      </c>
      <c r="G10" s="52">
        <v>5550</v>
      </c>
      <c r="H10" s="52">
        <v>1000</v>
      </c>
      <c r="I10" s="52">
        <v>2900</v>
      </c>
      <c r="J10" s="52"/>
      <c r="K10" s="63">
        <f>SUM(C10:J10)</f>
        <v>20715</v>
      </c>
    </row>
    <row r="11" spans="1:12" ht="16.5">
      <c r="A11" s="11">
        <v>9</v>
      </c>
      <c r="B11" s="67" t="s">
        <v>164</v>
      </c>
      <c r="C11" s="52">
        <v>2550</v>
      </c>
      <c r="D11" s="52"/>
      <c r="E11" s="52">
        <v>5600</v>
      </c>
      <c r="F11" s="52">
        <v>800</v>
      </c>
      <c r="G11" s="52">
        <v>2200</v>
      </c>
      <c r="H11" s="52">
        <v>500</v>
      </c>
      <c r="I11" s="52">
        <v>3960</v>
      </c>
      <c r="J11" s="52">
        <v>4850</v>
      </c>
      <c r="K11" s="63">
        <f>SUM(C11:J11)</f>
        <v>20460</v>
      </c>
    </row>
    <row r="12" spans="1:12" ht="16.5">
      <c r="A12" s="11">
        <v>10</v>
      </c>
      <c r="B12" s="67" t="s">
        <v>171</v>
      </c>
      <c r="C12" s="52">
        <v>2500</v>
      </c>
      <c r="D12" s="52">
        <v>3225</v>
      </c>
      <c r="E12" s="52">
        <v>7250</v>
      </c>
      <c r="F12" s="52"/>
      <c r="G12" s="52">
        <v>3300</v>
      </c>
      <c r="H12" s="52">
        <v>750</v>
      </c>
      <c r="I12" s="52">
        <v>1900</v>
      </c>
      <c r="J12" s="52"/>
      <c r="K12" s="63">
        <f>SUM(C12:J12)</f>
        <v>18925</v>
      </c>
    </row>
    <row r="13" spans="1:12" ht="16.5">
      <c r="A13" s="11">
        <v>11</v>
      </c>
      <c r="B13" s="69" t="s">
        <v>157</v>
      </c>
      <c r="C13" s="52">
        <v>2700</v>
      </c>
      <c r="D13" s="52"/>
      <c r="E13" s="52"/>
      <c r="F13" s="52"/>
      <c r="G13" s="52"/>
      <c r="H13" s="52"/>
      <c r="I13" s="52">
        <v>1100</v>
      </c>
      <c r="J13" s="52">
        <v>11600</v>
      </c>
      <c r="K13" s="63">
        <f>SUM(C13:J13)</f>
        <v>15400</v>
      </c>
    </row>
    <row r="14" spans="1:12" ht="16.5">
      <c r="A14" s="11">
        <v>12</v>
      </c>
      <c r="B14" s="67" t="s">
        <v>162</v>
      </c>
      <c r="C14" s="52">
        <v>2700</v>
      </c>
      <c r="D14" s="52"/>
      <c r="E14" s="52">
        <v>2250</v>
      </c>
      <c r="F14" s="52"/>
      <c r="G14" s="52">
        <v>3900</v>
      </c>
      <c r="H14" s="52">
        <v>1650</v>
      </c>
      <c r="I14" s="52">
        <v>1950</v>
      </c>
      <c r="J14" s="52">
        <v>2000</v>
      </c>
      <c r="K14" s="63">
        <f>SUM(C14:J14)</f>
        <v>14450</v>
      </c>
    </row>
    <row r="15" spans="1:12" ht="16.5">
      <c r="A15" s="11">
        <v>13</v>
      </c>
      <c r="B15" s="67" t="s">
        <v>184</v>
      </c>
      <c r="C15" s="52">
        <v>2350</v>
      </c>
      <c r="D15" s="52">
        <v>2000</v>
      </c>
      <c r="E15" s="52">
        <v>4500</v>
      </c>
      <c r="F15" s="52"/>
      <c r="G15" s="52">
        <v>3600</v>
      </c>
      <c r="H15" s="52">
        <v>300</v>
      </c>
      <c r="I15" s="52">
        <v>1475</v>
      </c>
      <c r="J15" s="52"/>
      <c r="K15" s="63">
        <f>SUM(C15:J15)</f>
        <v>14225</v>
      </c>
    </row>
    <row r="16" spans="1:12" ht="16.5">
      <c r="A16" s="11">
        <v>14</v>
      </c>
      <c r="B16" s="70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>SUM(C16:J16)</f>
        <v>11150</v>
      </c>
    </row>
    <row r="17" spans="1:11" ht="16.5">
      <c r="A17" s="11">
        <v>15</v>
      </c>
      <c r="B17" s="67" t="s">
        <v>191</v>
      </c>
      <c r="C17" s="52">
        <v>1250</v>
      </c>
      <c r="D17" s="52">
        <v>400</v>
      </c>
      <c r="E17" s="52">
        <v>1550</v>
      </c>
      <c r="F17" s="52">
        <v>600</v>
      </c>
      <c r="G17" s="52">
        <v>5800</v>
      </c>
      <c r="H17" s="52"/>
      <c r="I17" s="52"/>
      <c r="J17" s="52"/>
      <c r="K17" s="63">
        <f>SUM(C17:J17)</f>
        <v>9600</v>
      </c>
    </row>
    <row r="18" spans="1:11" ht="16.5">
      <c r="A18" s="11">
        <v>16</v>
      </c>
      <c r="B18" s="67" t="s">
        <v>33</v>
      </c>
      <c r="C18" s="52">
        <v>1200</v>
      </c>
      <c r="D18" s="52"/>
      <c r="E18" s="52">
        <v>2150</v>
      </c>
      <c r="F18" s="52">
        <v>1740</v>
      </c>
      <c r="G18" s="52">
        <v>2950</v>
      </c>
      <c r="H18" s="52">
        <v>500</v>
      </c>
      <c r="I18" s="52">
        <v>500</v>
      </c>
      <c r="J18" s="52"/>
      <c r="K18" s="63">
        <f>SUM(C18:J18)</f>
        <v>9040</v>
      </c>
    </row>
    <row r="19" spans="1:11" ht="16.5">
      <c r="A19" s="11">
        <v>17</v>
      </c>
      <c r="B19" s="67" t="s">
        <v>175</v>
      </c>
      <c r="C19" s="52">
        <v>2050</v>
      </c>
      <c r="D19" s="52"/>
      <c r="E19" s="52">
        <v>3550</v>
      </c>
      <c r="F19" s="52">
        <v>480</v>
      </c>
      <c r="G19" s="52">
        <v>2000</v>
      </c>
      <c r="H19" s="52"/>
      <c r="I19" s="52">
        <v>375</v>
      </c>
      <c r="J19" s="52"/>
      <c r="K19" s="63">
        <f>SUM(C19:J19)</f>
        <v>8455</v>
      </c>
    </row>
    <row r="20" spans="1:11" ht="16.5">
      <c r="A20" s="11">
        <v>18</v>
      </c>
      <c r="B20" s="67" t="s">
        <v>137</v>
      </c>
      <c r="C20" s="52">
        <v>3000</v>
      </c>
      <c r="D20" s="52"/>
      <c r="E20" s="52">
        <v>1600</v>
      </c>
      <c r="F20" s="52"/>
      <c r="G20" s="52"/>
      <c r="H20" s="52"/>
      <c r="I20" s="52">
        <v>1050</v>
      </c>
      <c r="J20" s="52">
        <v>2400</v>
      </c>
      <c r="K20" s="63">
        <f>SUM(C20:J20)</f>
        <v>8050</v>
      </c>
    </row>
    <row r="21" spans="1:11" ht="16.5">
      <c r="A21" s="11">
        <v>19</v>
      </c>
      <c r="B21" s="69" t="s">
        <v>166</v>
      </c>
      <c r="C21" s="52">
        <v>2200</v>
      </c>
      <c r="D21" s="52">
        <v>300</v>
      </c>
      <c r="E21" s="52">
        <v>2950</v>
      </c>
      <c r="F21" s="52"/>
      <c r="G21" s="52"/>
      <c r="H21" s="52">
        <v>350</v>
      </c>
      <c r="I21" s="52">
        <v>1725</v>
      </c>
      <c r="J21" s="52"/>
      <c r="K21" s="63">
        <f>SUM(C21:J21)</f>
        <v>7525</v>
      </c>
    </row>
    <row r="22" spans="1:11" ht="16.5">
      <c r="A22" s="11">
        <v>20</v>
      </c>
      <c r="B22" s="67" t="s">
        <v>163</v>
      </c>
      <c r="C22" s="52">
        <v>1700</v>
      </c>
      <c r="D22" s="52"/>
      <c r="E22" s="52">
        <v>2800</v>
      </c>
      <c r="F22" s="52">
        <v>1520</v>
      </c>
      <c r="G22" s="52"/>
      <c r="H22" s="52">
        <v>850</v>
      </c>
      <c r="I22" s="52">
        <v>575</v>
      </c>
      <c r="J22" s="52"/>
      <c r="K22" s="63">
        <f>SUM(C22:J22)</f>
        <v>7445</v>
      </c>
    </row>
    <row r="23" spans="1:11" ht="16.5">
      <c r="A23" s="11">
        <v>21</v>
      </c>
      <c r="B23" s="67" t="s">
        <v>41</v>
      </c>
      <c r="C23" s="52"/>
      <c r="D23" s="52">
        <v>1200</v>
      </c>
      <c r="E23" s="52">
        <v>1750</v>
      </c>
      <c r="F23" s="52"/>
      <c r="G23" s="52"/>
      <c r="H23" s="52"/>
      <c r="I23" s="52">
        <v>4300</v>
      </c>
      <c r="J23" s="52"/>
      <c r="K23" s="63">
        <f>SUM(C23:J23)</f>
        <v>7250</v>
      </c>
    </row>
    <row r="24" spans="1:11" ht="16.5">
      <c r="A24" s="11">
        <v>22</v>
      </c>
      <c r="B24" s="69" t="s">
        <v>170</v>
      </c>
      <c r="C24" s="52">
        <v>1600</v>
      </c>
      <c r="D24" s="52"/>
      <c r="E24" s="52">
        <v>2950</v>
      </c>
      <c r="F24" s="52"/>
      <c r="G24" s="52">
        <v>350</v>
      </c>
      <c r="H24" s="52"/>
      <c r="I24" s="52">
        <v>1750</v>
      </c>
      <c r="J24" s="52"/>
      <c r="K24" s="63">
        <f>SUM(C24:J24)</f>
        <v>6650</v>
      </c>
    </row>
    <row r="25" spans="1:11" ht="16.5">
      <c r="A25" s="11">
        <v>23</v>
      </c>
      <c r="B25" s="67" t="s">
        <v>185</v>
      </c>
      <c r="C25" s="52">
        <v>1200</v>
      </c>
      <c r="D25" s="52">
        <v>600</v>
      </c>
      <c r="E25" s="52">
        <v>1550</v>
      </c>
      <c r="F25" s="52">
        <v>2080</v>
      </c>
      <c r="G25" s="52">
        <v>400</v>
      </c>
      <c r="H25" s="52">
        <v>400</v>
      </c>
      <c r="I25" s="52"/>
      <c r="J25" s="52"/>
      <c r="K25" s="63">
        <f>SUM(C25:J25)</f>
        <v>6230</v>
      </c>
    </row>
    <row r="26" spans="1:11" ht="16.5">
      <c r="A26" s="11">
        <v>24</v>
      </c>
      <c r="B26" s="67" t="s">
        <v>178</v>
      </c>
      <c r="C26" s="52">
        <v>650</v>
      </c>
      <c r="D26" s="52">
        <v>700</v>
      </c>
      <c r="E26" s="52">
        <v>950</v>
      </c>
      <c r="F26" s="52">
        <v>3000</v>
      </c>
      <c r="G26" s="52"/>
      <c r="H26" s="52">
        <v>250</v>
      </c>
      <c r="I26" s="52">
        <v>450</v>
      </c>
      <c r="J26" s="52"/>
      <c r="K26" s="63">
        <f>SUM(C26:J26)</f>
        <v>6000</v>
      </c>
    </row>
    <row r="27" spans="1:11" ht="16.5">
      <c r="A27" s="11">
        <v>25</v>
      </c>
      <c r="B27" s="67" t="s">
        <v>202</v>
      </c>
      <c r="C27" s="52">
        <v>250</v>
      </c>
      <c r="D27" s="52">
        <v>775</v>
      </c>
      <c r="E27" s="52">
        <v>2850</v>
      </c>
      <c r="F27" s="52"/>
      <c r="G27" s="52">
        <v>750</v>
      </c>
      <c r="H27" s="52">
        <v>150</v>
      </c>
      <c r="I27" s="52">
        <v>300</v>
      </c>
      <c r="J27" s="52"/>
      <c r="K27" s="63">
        <f>SUM(C27:J27)</f>
        <v>5075</v>
      </c>
    </row>
    <row r="28" spans="1:11" ht="16.5">
      <c r="A28" s="11">
        <v>26</v>
      </c>
      <c r="B28" s="67" t="s">
        <v>36</v>
      </c>
      <c r="C28" s="52">
        <v>1750</v>
      </c>
      <c r="D28" s="52"/>
      <c r="E28" s="52">
        <v>650</v>
      </c>
      <c r="F28" s="52"/>
      <c r="G28" s="52"/>
      <c r="H28" s="52"/>
      <c r="I28" s="52">
        <v>2400</v>
      </c>
      <c r="J28" s="52"/>
      <c r="K28" s="63">
        <f>SUM(C28:J28)</f>
        <v>4800</v>
      </c>
    </row>
    <row r="29" spans="1:11" ht="16.5">
      <c r="A29" s="11">
        <v>27</v>
      </c>
      <c r="B29" s="67" t="s">
        <v>182</v>
      </c>
      <c r="C29" s="52">
        <v>1250</v>
      </c>
      <c r="D29" s="52"/>
      <c r="E29" s="52">
        <v>1800</v>
      </c>
      <c r="F29" s="52"/>
      <c r="G29" s="52"/>
      <c r="H29" s="52">
        <v>1250</v>
      </c>
      <c r="I29" s="52">
        <v>300</v>
      </c>
      <c r="J29" s="52"/>
      <c r="K29" s="63">
        <f>SUM(C29:J29)</f>
        <v>4600</v>
      </c>
    </row>
    <row r="30" spans="1:11" ht="16.5">
      <c r="A30" s="11">
        <v>28</v>
      </c>
      <c r="B30" s="67" t="s">
        <v>180</v>
      </c>
      <c r="C30" s="52">
        <v>850</v>
      </c>
      <c r="D30" s="52">
        <v>500</v>
      </c>
      <c r="E30" s="52">
        <v>1500</v>
      </c>
      <c r="F30" s="52"/>
      <c r="G30" s="52">
        <v>1000</v>
      </c>
      <c r="H30" s="52">
        <v>600</v>
      </c>
      <c r="I30" s="52"/>
      <c r="J30" s="52"/>
      <c r="K30" s="63">
        <f>SUM(C30:J30)</f>
        <v>4450</v>
      </c>
    </row>
    <row r="31" spans="1:11" ht="16.5">
      <c r="A31" s="11">
        <v>29</v>
      </c>
      <c r="B31" s="69" t="s">
        <v>231</v>
      </c>
      <c r="C31" s="52"/>
      <c r="D31" s="52"/>
      <c r="E31" s="52">
        <v>500</v>
      </c>
      <c r="F31" s="52">
        <v>3640</v>
      </c>
      <c r="G31" s="52"/>
      <c r="H31" s="52"/>
      <c r="I31" s="52">
        <v>200</v>
      </c>
      <c r="J31" s="52"/>
      <c r="K31" s="63">
        <f>SUM(C31:J31)</f>
        <v>4340</v>
      </c>
    </row>
    <row r="32" spans="1:11" ht="16.5">
      <c r="A32" s="11">
        <v>30</v>
      </c>
      <c r="B32" s="67" t="s">
        <v>192</v>
      </c>
      <c r="C32" s="52">
        <v>1000</v>
      </c>
      <c r="D32" s="52"/>
      <c r="E32" s="52">
        <v>600</v>
      </c>
      <c r="F32" s="52"/>
      <c r="G32" s="52">
        <v>2100</v>
      </c>
      <c r="H32" s="52"/>
      <c r="I32" s="52"/>
      <c r="J32" s="52"/>
      <c r="K32" s="63">
        <f>SUM(C32:J32)</f>
        <v>3700</v>
      </c>
    </row>
    <row r="33" spans="1:11" ht="16.5">
      <c r="A33" s="11">
        <v>31</v>
      </c>
      <c r="B33" s="67" t="s">
        <v>189</v>
      </c>
      <c r="C33" s="52">
        <v>450</v>
      </c>
      <c r="D33" s="52"/>
      <c r="E33" s="52">
        <v>1650</v>
      </c>
      <c r="F33" s="52"/>
      <c r="G33" s="52">
        <v>950</v>
      </c>
      <c r="H33" s="52">
        <v>550</v>
      </c>
      <c r="I33" s="52"/>
      <c r="J33" s="52"/>
      <c r="K33" s="63">
        <f>SUM(C33:J33)</f>
        <v>3600</v>
      </c>
    </row>
    <row r="34" spans="1:11" ht="16.5">
      <c r="A34" s="11">
        <v>32</v>
      </c>
      <c r="B34" s="67" t="s">
        <v>220</v>
      </c>
      <c r="C34" s="52">
        <v>250</v>
      </c>
      <c r="D34" s="52">
        <v>2200</v>
      </c>
      <c r="E34" s="52">
        <v>750</v>
      </c>
      <c r="F34" s="52"/>
      <c r="G34" s="52">
        <v>150</v>
      </c>
      <c r="H34" s="52"/>
      <c r="I34" s="52"/>
      <c r="J34" s="52"/>
      <c r="K34" s="63">
        <f>SUM(C34:J34)</f>
        <v>3350</v>
      </c>
    </row>
    <row r="35" spans="1:11" ht="16.5">
      <c r="A35" s="11">
        <v>33</v>
      </c>
      <c r="B35" s="67" t="s">
        <v>200</v>
      </c>
      <c r="C35" s="52">
        <v>1100</v>
      </c>
      <c r="D35" s="52"/>
      <c r="E35" s="52">
        <v>1150</v>
      </c>
      <c r="F35" s="52"/>
      <c r="G35" s="52">
        <v>400</v>
      </c>
      <c r="H35" s="52">
        <v>650</v>
      </c>
      <c r="I35" s="52"/>
      <c r="J35" s="52"/>
      <c r="K35" s="63">
        <f>SUM(C35:J35)</f>
        <v>3300</v>
      </c>
    </row>
    <row r="36" spans="1:11" ht="16.5">
      <c r="A36" s="11">
        <v>34</v>
      </c>
      <c r="B36" s="67" t="s">
        <v>173</v>
      </c>
      <c r="C36" s="52">
        <v>900</v>
      </c>
      <c r="D36" s="52"/>
      <c r="E36" s="52">
        <v>1850</v>
      </c>
      <c r="F36" s="52">
        <v>240</v>
      </c>
      <c r="G36" s="52"/>
      <c r="H36" s="52"/>
      <c r="I36" s="52">
        <v>300</v>
      </c>
      <c r="J36" s="52"/>
      <c r="K36" s="63">
        <f>SUM(C36:J36)</f>
        <v>3290</v>
      </c>
    </row>
    <row r="37" spans="1:11" ht="16.5">
      <c r="A37" s="11">
        <v>35</v>
      </c>
      <c r="B37" s="67" t="s">
        <v>186</v>
      </c>
      <c r="C37" s="52">
        <v>850</v>
      </c>
      <c r="D37" s="52">
        <v>1000</v>
      </c>
      <c r="E37" s="52">
        <v>1350</v>
      </c>
      <c r="F37" s="52"/>
      <c r="G37" s="52"/>
      <c r="H37" s="52"/>
      <c r="I37" s="52"/>
      <c r="J37" s="52"/>
      <c r="K37" s="63">
        <f>SUM(C37:J37)</f>
        <v>3200</v>
      </c>
    </row>
    <row r="38" spans="1:11" ht="16.5">
      <c r="A38" s="11">
        <v>36</v>
      </c>
      <c r="B38" s="67" t="s">
        <v>35</v>
      </c>
      <c r="C38" s="52">
        <v>600</v>
      </c>
      <c r="D38" s="52"/>
      <c r="E38" s="52">
        <v>450</v>
      </c>
      <c r="F38" s="52">
        <v>1480</v>
      </c>
      <c r="G38" s="52"/>
      <c r="H38" s="52"/>
      <c r="I38" s="52"/>
      <c r="J38" s="52">
        <v>600</v>
      </c>
      <c r="K38" s="63">
        <f>SUM(C38:J38)</f>
        <v>3130</v>
      </c>
    </row>
    <row r="39" spans="1:11" ht="16.5">
      <c r="A39" s="11">
        <v>37</v>
      </c>
      <c r="B39" s="62" t="s">
        <v>270</v>
      </c>
      <c r="C39" s="52"/>
      <c r="D39" s="52"/>
      <c r="E39" s="52">
        <v>1800</v>
      </c>
      <c r="F39" s="52">
        <v>480</v>
      </c>
      <c r="G39" s="52"/>
      <c r="H39" s="52">
        <v>500</v>
      </c>
      <c r="I39" s="52">
        <v>150</v>
      </c>
      <c r="J39" s="52"/>
      <c r="K39" s="63">
        <f>SUM(C39:J39)</f>
        <v>2930</v>
      </c>
    </row>
    <row r="40" spans="1:11" ht="16.5">
      <c r="A40" s="11">
        <v>38</v>
      </c>
      <c r="B40" s="69" t="s">
        <v>197</v>
      </c>
      <c r="C40" s="52">
        <v>400</v>
      </c>
      <c r="D40" s="52"/>
      <c r="E40" s="52">
        <v>1600</v>
      </c>
      <c r="F40" s="52">
        <v>720</v>
      </c>
      <c r="G40" s="52"/>
      <c r="H40" s="52"/>
      <c r="I40" s="52"/>
      <c r="J40" s="52"/>
      <c r="K40" s="63">
        <f>SUM(C40:J40)</f>
        <v>2720</v>
      </c>
    </row>
    <row r="41" spans="1:11" ht="16.5">
      <c r="A41" s="11">
        <v>39</v>
      </c>
      <c r="B41" s="69" t="s">
        <v>176</v>
      </c>
      <c r="C41" s="52">
        <v>1500</v>
      </c>
      <c r="D41" s="52"/>
      <c r="E41" s="52">
        <v>1150</v>
      </c>
      <c r="F41" s="52"/>
      <c r="G41" s="52"/>
      <c r="H41" s="52"/>
      <c r="I41" s="52"/>
      <c r="J41" s="52"/>
      <c r="K41" s="63">
        <f>SUM(C41:J41)</f>
        <v>2650</v>
      </c>
    </row>
    <row r="42" spans="1:11" ht="16.5">
      <c r="A42" s="11">
        <v>40</v>
      </c>
      <c r="B42" s="69" t="s">
        <v>174</v>
      </c>
      <c r="C42" s="52">
        <v>550</v>
      </c>
      <c r="D42" s="52"/>
      <c r="E42" s="52">
        <v>550</v>
      </c>
      <c r="F42" s="52">
        <v>760</v>
      </c>
      <c r="G42" s="52"/>
      <c r="H42" s="52"/>
      <c r="I42" s="52">
        <v>350</v>
      </c>
      <c r="J42" s="52"/>
      <c r="K42" s="63">
        <f>SUM(C42:J42)</f>
        <v>2210</v>
      </c>
    </row>
    <row r="43" spans="1:11" ht="16.5">
      <c r="A43" s="11">
        <v>41</v>
      </c>
      <c r="B43" s="67" t="s">
        <v>181</v>
      </c>
      <c r="C43" s="52">
        <v>1600</v>
      </c>
      <c r="D43" s="52"/>
      <c r="E43" s="52">
        <v>600</v>
      </c>
      <c r="F43" s="52"/>
      <c r="G43" s="52"/>
      <c r="H43" s="52"/>
      <c r="I43" s="52"/>
      <c r="J43" s="52"/>
      <c r="K43" s="63">
        <f>SUM(C43:J43)</f>
        <v>2200</v>
      </c>
    </row>
    <row r="44" spans="1:11" ht="16.5">
      <c r="A44" s="11">
        <v>42</v>
      </c>
      <c r="B44" s="69" t="s">
        <v>37</v>
      </c>
      <c r="C44" s="52">
        <v>750</v>
      </c>
      <c r="D44" s="52">
        <v>200</v>
      </c>
      <c r="E44" s="52">
        <v>850</v>
      </c>
      <c r="F44" s="52"/>
      <c r="G44" s="52">
        <v>350</v>
      </c>
      <c r="H44" s="52"/>
      <c r="I44" s="52"/>
      <c r="J44" s="52"/>
      <c r="K44" s="63">
        <f>SUM(C44:J44)</f>
        <v>2150</v>
      </c>
    </row>
    <row r="45" spans="1:11" ht="16.5">
      <c r="A45" s="11">
        <v>43</v>
      </c>
      <c r="B45" s="67" t="s">
        <v>38</v>
      </c>
      <c r="C45" s="52">
        <v>250</v>
      </c>
      <c r="D45" s="52"/>
      <c r="E45" s="52">
        <v>850</v>
      </c>
      <c r="F45" s="52">
        <v>900</v>
      </c>
      <c r="G45" s="52"/>
      <c r="H45" s="52"/>
      <c r="I45" s="52"/>
      <c r="J45" s="52"/>
      <c r="K45" s="63">
        <f>SUM(C45:J45)</f>
        <v>2000</v>
      </c>
    </row>
    <row r="46" spans="1:11" ht="16.5">
      <c r="A46" s="11">
        <v>44</v>
      </c>
      <c r="B46" s="70" t="s">
        <v>203</v>
      </c>
      <c r="C46" s="52">
        <v>250</v>
      </c>
      <c r="D46" s="52"/>
      <c r="E46" s="52"/>
      <c r="F46" s="52">
        <v>1560</v>
      </c>
      <c r="G46" s="52"/>
      <c r="H46" s="52"/>
      <c r="I46" s="52">
        <v>150</v>
      </c>
      <c r="J46" s="52"/>
      <c r="K46" s="63">
        <f>SUM(C46:J46)</f>
        <v>1960</v>
      </c>
    </row>
    <row r="47" spans="1:11" ht="16.5">
      <c r="A47" s="11">
        <v>45</v>
      </c>
      <c r="B47" s="62" t="s">
        <v>298</v>
      </c>
      <c r="C47" s="52"/>
      <c r="D47" s="52"/>
      <c r="E47" s="52">
        <v>1550</v>
      </c>
      <c r="F47" s="52">
        <v>400</v>
      </c>
      <c r="G47" s="52"/>
      <c r="H47" s="52"/>
      <c r="I47" s="52"/>
      <c r="J47" s="52"/>
      <c r="K47" s="63">
        <f>SUM(C47:J47)</f>
        <v>1950</v>
      </c>
    </row>
    <row r="48" spans="1:11" ht="16.5">
      <c r="A48" s="11">
        <v>46</v>
      </c>
      <c r="B48" s="69" t="s">
        <v>204</v>
      </c>
      <c r="C48" s="52">
        <v>600</v>
      </c>
      <c r="D48" s="52"/>
      <c r="E48" s="52">
        <v>1050</v>
      </c>
      <c r="F48" s="52"/>
      <c r="G48" s="52"/>
      <c r="H48" s="52"/>
      <c r="I48" s="52">
        <v>250</v>
      </c>
      <c r="J48" s="52"/>
      <c r="K48" s="63">
        <f>SUM(C48:J48)</f>
        <v>1900</v>
      </c>
    </row>
    <row r="49" spans="1:11" ht="16.5">
      <c r="A49" s="11">
        <v>47</v>
      </c>
      <c r="B49" s="69" t="s">
        <v>169</v>
      </c>
      <c r="C49" s="52">
        <v>600</v>
      </c>
      <c r="D49" s="52"/>
      <c r="E49" s="52">
        <v>600</v>
      </c>
      <c r="F49" s="52"/>
      <c r="G49" s="52"/>
      <c r="H49" s="52"/>
      <c r="I49" s="52">
        <v>700</v>
      </c>
      <c r="J49" s="52"/>
      <c r="K49" s="63">
        <f>SUM(C49:J49)</f>
        <v>1900</v>
      </c>
    </row>
    <row r="50" spans="1:11" ht="16.5">
      <c r="A50" s="11">
        <v>48</v>
      </c>
      <c r="B50" s="69" t="s">
        <v>156</v>
      </c>
      <c r="C50" s="52">
        <v>500</v>
      </c>
      <c r="D50" s="52"/>
      <c r="E50" s="52">
        <v>1250</v>
      </c>
      <c r="F50" s="52"/>
      <c r="G50" s="52"/>
      <c r="H50" s="52"/>
      <c r="I50" s="52"/>
      <c r="J50" s="52"/>
      <c r="K50" s="63">
        <f>SUM(C50:J50)</f>
        <v>1750</v>
      </c>
    </row>
    <row r="51" spans="1:11" ht="16.5">
      <c r="A51" s="11">
        <v>49</v>
      </c>
      <c r="B51" s="67" t="s">
        <v>224</v>
      </c>
      <c r="C51" s="52"/>
      <c r="D51" s="52"/>
      <c r="E51" s="52">
        <v>700</v>
      </c>
      <c r="F51" s="52"/>
      <c r="G51" s="52">
        <v>700</v>
      </c>
      <c r="H51" s="52">
        <v>300</v>
      </c>
      <c r="I51" s="52"/>
      <c r="J51" s="52"/>
      <c r="K51" s="63">
        <f>SUM(C51:J51)</f>
        <v>1700</v>
      </c>
    </row>
    <row r="52" spans="1:11" ht="16.5">
      <c r="A52" s="11">
        <v>50</v>
      </c>
      <c r="B52" s="67" t="s">
        <v>198</v>
      </c>
      <c r="C52" s="52">
        <v>200</v>
      </c>
      <c r="D52" s="52"/>
      <c r="E52" s="52">
        <v>900</v>
      </c>
      <c r="F52" s="52">
        <v>320</v>
      </c>
      <c r="G52" s="52"/>
      <c r="H52" s="52"/>
      <c r="I52" s="52">
        <v>150</v>
      </c>
      <c r="J52" s="52"/>
      <c r="K52" s="63">
        <f>SUM(C52:J52)</f>
        <v>1570</v>
      </c>
    </row>
    <row r="53" spans="1:11" ht="16.5">
      <c r="A53" s="11">
        <v>51</v>
      </c>
      <c r="B53" s="69" t="s">
        <v>256</v>
      </c>
      <c r="C53" s="52">
        <v>300</v>
      </c>
      <c r="D53" s="52">
        <v>200</v>
      </c>
      <c r="E53" s="52">
        <v>700</v>
      </c>
      <c r="F53" s="52"/>
      <c r="G53" s="52"/>
      <c r="H53" s="52"/>
      <c r="I53" s="52">
        <v>200</v>
      </c>
      <c r="J53" s="52"/>
      <c r="K53" s="63">
        <f>SUM(C53:J53)</f>
        <v>1400</v>
      </c>
    </row>
    <row r="54" spans="1:11" ht="16.5">
      <c r="A54" s="11">
        <v>52</v>
      </c>
      <c r="B54" s="67" t="s">
        <v>177</v>
      </c>
      <c r="C54" s="52">
        <v>400</v>
      </c>
      <c r="D54" s="52"/>
      <c r="E54" s="52"/>
      <c r="F54" s="52">
        <v>800</v>
      </c>
      <c r="G54" s="52"/>
      <c r="H54" s="52"/>
      <c r="I54" s="52">
        <v>150</v>
      </c>
      <c r="J54" s="52"/>
      <c r="K54" s="63">
        <f>SUM(C54:J54)</f>
        <v>1350</v>
      </c>
    </row>
    <row r="55" spans="1:11" ht="16.5">
      <c r="A55" s="11">
        <v>53</v>
      </c>
      <c r="B55" s="67" t="s">
        <v>167</v>
      </c>
      <c r="C55" s="52">
        <v>400</v>
      </c>
      <c r="D55" s="52"/>
      <c r="E55" s="52"/>
      <c r="F55" s="52"/>
      <c r="G55" s="52"/>
      <c r="H55" s="52">
        <v>300</v>
      </c>
      <c r="I55" s="52">
        <v>550</v>
      </c>
      <c r="J55" s="52"/>
      <c r="K55" s="63">
        <f>SUM(C55:J55)</f>
        <v>1250</v>
      </c>
    </row>
    <row r="56" spans="1:11" ht="16.5">
      <c r="A56" s="11">
        <v>54</v>
      </c>
      <c r="B56" s="67" t="s">
        <v>221</v>
      </c>
      <c r="C56" s="52">
        <v>650</v>
      </c>
      <c r="D56" s="52"/>
      <c r="E56" s="52">
        <v>300</v>
      </c>
      <c r="F56" s="52">
        <v>300</v>
      </c>
      <c r="G56" s="52"/>
      <c r="H56" s="52"/>
      <c r="I56" s="52"/>
      <c r="J56" s="52"/>
      <c r="K56" s="63">
        <f>SUM(C56:J56)</f>
        <v>1250</v>
      </c>
    </row>
    <row r="57" spans="1:11" ht="16.5">
      <c r="A57" s="11">
        <v>55</v>
      </c>
      <c r="B57" s="62" t="s">
        <v>268</v>
      </c>
      <c r="C57" s="52"/>
      <c r="D57" s="52">
        <v>500</v>
      </c>
      <c r="E57" s="52">
        <v>500</v>
      </c>
      <c r="F57" s="52"/>
      <c r="G57" s="52"/>
      <c r="H57" s="52">
        <v>200</v>
      </c>
      <c r="I57" s="52"/>
      <c r="J57" s="52"/>
      <c r="K57" s="63">
        <f>SUM(C57:J57)</f>
        <v>1200</v>
      </c>
    </row>
    <row r="58" spans="1:11" ht="16.5">
      <c r="A58" s="11">
        <v>56</v>
      </c>
      <c r="B58" s="69" t="s">
        <v>232</v>
      </c>
      <c r="C58" s="52"/>
      <c r="D58" s="52">
        <v>275</v>
      </c>
      <c r="E58" s="52">
        <v>350</v>
      </c>
      <c r="F58" s="52">
        <v>320</v>
      </c>
      <c r="G58" s="52">
        <v>150</v>
      </c>
      <c r="H58" s="52"/>
      <c r="I58" s="52"/>
      <c r="J58" s="52"/>
      <c r="K58" s="63">
        <f>SUM(C58:J58)</f>
        <v>1095</v>
      </c>
    </row>
    <row r="59" spans="1:11" ht="16.5">
      <c r="A59" s="11">
        <v>57</v>
      </c>
      <c r="B59" s="62" t="s">
        <v>40</v>
      </c>
      <c r="C59" s="52"/>
      <c r="D59" s="52"/>
      <c r="E59" s="52"/>
      <c r="F59" s="52">
        <v>800</v>
      </c>
      <c r="G59" s="52"/>
      <c r="H59" s="52"/>
      <c r="I59" s="52">
        <v>200</v>
      </c>
      <c r="J59" s="52"/>
      <c r="K59" s="63">
        <f>SUM(C59:J59)</f>
        <v>1000</v>
      </c>
    </row>
    <row r="60" spans="1:11" ht="16.5">
      <c r="A60" s="11">
        <v>58</v>
      </c>
      <c r="B60" s="67" t="s">
        <v>188</v>
      </c>
      <c r="C60" s="52">
        <v>550</v>
      </c>
      <c r="D60" s="52"/>
      <c r="E60" s="52">
        <v>250</v>
      </c>
      <c r="F60" s="52"/>
      <c r="G60" s="52"/>
      <c r="H60" s="52"/>
      <c r="I60" s="52"/>
      <c r="J60" s="52"/>
      <c r="K60" s="63">
        <f>SUM(C60:J60)</f>
        <v>800</v>
      </c>
    </row>
    <row r="61" spans="1:11" ht="16.5">
      <c r="A61" s="11">
        <v>59</v>
      </c>
      <c r="B61" s="69" t="s">
        <v>32</v>
      </c>
      <c r="C61" s="52">
        <v>250</v>
      </c>
      <c r="D61" s="56"/>
      <c r="E61" s="8">
        <v>500</v>
      </c>
      <c r="F61" s="56"/>
      <c r="G61" s="56"/>
      <c r="H61" s="56"/>
      <c r="I61" s="83"/>
      <c r="J61" s="52"/>
      <c r="K61" s="63">
        <f>SUM(C61:J61)</f>
        <v>750</v>
      </c>
    </row>
    <row r="62" spans="1:11" ht="16.5">
      <c r="A62" s="11">
        <v>60</v>
      </c>
      <c r="B62" s="62" t="s">
        <v>277</v>
      </c>
      <c r="C62" s="52"/>
      <c r="D62" s="52"/>
      <c r="E62" s="52"/>
      <c r="F62" s="52">
        <v>640</v>
      </c>
      <c r="G62" s="52"/>
      <c r="H62" s="52"/>
      <c r="I62" s="52"/>
      <c r="J62" s="52"/>
      <c r="K62" s="63">
        <f>SUM(C62:J62)</f>
        <v>640</v>
      </c>
    </row>
    <row r="63" spans="1:11" ht="16.5">
      <c r="A63" s="11">
        <v>61</v>
      </c>
      <c r="B63" s="67" t="s">
        <v>201</v>
      </c>
      <c r="C63" s="52"/>
      <c r="D63" s="52">
        <v>300</v>
      </c>
      <c r="E63" s="52">
        <v>300</v>
      </c>
      <c r="F63" s="52"/>
      <c r="G63" s="52"/>
      <c r="H63" s="52"/>
      <c r="I63" s="52"/>
      <c r="J63" s="52"/>
      <c r="K63" s="63">
        <f>SUM(C63:J63)</f>
        <v>600</v>
      </c>
    </row>
    <row r="64" spans="1:11" ht="16.5">
      <c r="A64" s="11">
        <v>62</v>
      </c>
      <c r="B64" s="69" t="s">
        <v>34</v>
      </c>
      <c r="C64" s="52"/>
      <c r="D64" s="52"/>
      <c r="E64" s="52">
        <v>100</v>
      </c>
      <c r="F64" s="52">
        <v>480</v>
      </c>
      <c r="G64" s="52"/>
      <c r="H64" s="52"/>
      <c r="I64" s="52"/>
      <c r="J64" s="52"/>
      <c r="K64" s="63">
        <f>SUM(C64:J64)</f>
        <v>580</v>
      </c>
    </row>
    <row r="65" spans="1:11" ht="16.5">
      <c r="A65" s="11">
        <v>63</v>
      </c>
      <c r="B65" s="67" t="s">
        <v>39</v>
      </c>
      <c r="C65" s="52">
        <v>350</v>
      </c>
      <c r="D65" s="52"/>
      <c r="E65" s="52">
        <v>150</v>
      </c>
      <c r="F65" s="52">
        <v>80</v>
      </c>
      <c r="G65" s="52"/>
      <c r="H65" s="52"/>
      <c r="I65" s="52"/>
      <c r="J65" s="52"/>
      <c r="K65" s="63">
        <f>SUM(C65:J65)</f>
        <v>580</v>
      </c>
    </row>
    <row r="66" spans="1:11" ht="16.5">
      <c r="A66" s="11">
        <v>64</v>
      </c>
      <c r="B66" s="69" t="s">
        <v>229</v>
      </c>
      <c r="C66" s="52"/>
      <c r="D66" s="52"/>
      <c r="E66" s="52">
        <v>100</v>
      </c>
      <c r="F66" s="52">
        <v>400</v>
      </c>
      <c r="G66" s="52"/>
      <c r="H66" s="52"/>
      <c r="I66" s="103"/>
      <c r="J66" s="52"/>
      <c r="K66" s="63">
        <f>SUM(C66:J66)</f>
        <v>500</v>
      </c>
    </row>
    <row r="67" spans="1:11" ht="16.5">
      <c r="A67" s="11">
        <v>65</v>
      </c>
      <c r="B67" s="69" t="s">
        <v>245</v>
      </c>
      <c r="C67" s="52">
        <v>400</v>
      </c>
      <c r="D67" s="52"/>
      <c r="E67" s="52"/>
      <c r="F67" s="52"/>
      <c r="G67" s="52"/>
      <c r="H67" s="52"/>
      <c r="I67" s="52"/>
      <c r="J67" s="52"/>
      <c r="K67" s="63">
        <f>SUM(C67:J67)</f>
        <v>400</v>
      </c>
    </row>
    <row r="68" spans="1:11" ht="16.5">
      <c r="A68" s="11">
        <v>66</v>
      </c>
      <c r="B68" s="67" t="s">
        <v>222</v>
      </c>
      <c r="C68" s="52">
        <v>200</v>
      </c>
      <c r="D68" s="52"/>
      <c r="E68" s="52">
        <v>200</v>
      </c>
      <c r="F68" s="52"/>
      <c r="G68" s="52"/>
      <c r="H68" s="52"/>
      <c r="I68" s="52"/>
      <c r="J68" s="52"/>
      <c r="K68" s="63">
        <f>SUM(C68:J68)</f>
        <v>400</v>
      </c>
    </row>
    <row r="69" spans="1:11" ht="16.5">
      <c r="A69" s="11">
        <v>67</v>
      </c>
      <c r="B69" s="62" t="s">
        <v>372</v>
      </c>
      <c r="C69" s="52"/>
      <c r="D69" s="52"/>
      <c r="E69" s="52">
        <v>400</v>
      </c>
      <c r="F69" s="52"/>
      <c r="G69" s="52"/>
      <c r="H69" s="52"/>
      <c r="I69" s="52"/>
      <c r="J69" s="52"/>
      <c r="K69" s="63">
        <f>SUM(C69:J69)</f>
        <v>400</v>
      </c>
    </row>
    <row r="70" spans="1:11" ht="16.5">
      <c r="A70" s="11">
        <v>68</v>
      </c>
      <c r="B70" s="62" t="s">
        <v>283</v>
      </c>
      <c r="C70" s="52"/>
      <c r="D70" s="52"/>
      <c r="E70" s="47"/>
      <c r="F70" s="52">
        <v>400</v>
      </c>
      <c r="G70" s="52"/>
      <c r="H70" s="52"/>
      <c r="I70" s="52"/>
      <c r="J70" s="52"/>
      <c r="K70" s="63">
        <f>SUM(C70:J70)</f>
        <v>400</v>
      </c>
    </row>
    <row r="71" spans="1:11" ht="16.5">
      <c r="A71" s="11">
        <v>69</v>
      </c>
      <c r="B71" s="69" t="s">
        <v>228</v>
      </c>
      <c r="C71" s="52">
        <v>250</v>
      </c>
      <c r="D71" s="52"/>
      <c r="E71" s="52">
        <v>100</v>
      </c>
      <c r="F71" s="52"/>
      <c r="G71" s="52"/>
      <c r="H71" s="52"/>
      <c r="I71" s="52"/>
      <c r="J71" s="52"/>
      <c r="K71" s="63">
        <f>SUM(C71:J71)</f>
        <v>350</v>
      </c>
    </row>
    <row r="72" spans="1:11" ht="16.5">
      <c r="A72" s="11">
        <v>70</v>
      </c>
      <c r="B72" s="62" t="s">
        <v>276</v>
      </c>
      <c r="C72" s="52"/>
      <c r="D72" s="52"/>
      <c r="E72" s="52"/>
      <c r="F72" s="52">
        <v>320</v>
      </c>
      <c r="G72" s="52"/>
      <c r="H72" s="52"/>
      <c r="I72" s="52"/>
      <c r="J72" s="52"/>
      <c r="K72" s="63">
        <f>SUM(C72:J72)</f>
        <v>320</v>
      </c>
    </row>
    <row r="73" spans="1:11" ht="16.5">
      <c r="A73" s="11">
        <v>71</v>
      </c>
      <c r="B73" s="67" t="s">
        <v>183</v>
      </c>
      <c r="C73" s="52">
        <v>300</v>
      </c>
      <c r="D73" s="52"/>
      <c r="E73" s="52"/>
      <c r="F73" s="52"/>
      <c r="G73" s="52"/>
      <c r="H73" s="52"/>
      <c r="I73" s="52"/>
      <c r="J73" s="52"/>
      <c r="K73" s="63">
        <f>SUM(C73:J73)</f>
        <v>300</v>
      </c>
    </row>
    <row r="74" spans="1:11" ht="16.5">
      <c r="A74" s="11">
        <v>72</v>
      </c>
      <c r="B74" s="67" t="s">
        <v>194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>SUM(C74:J74)</f>
        <v>250</v>
      </c>
    </row>
    <row r="75" spans="1:11" ht="16.5">
      <c r="A75" s="11">
        <v>73</v>
      </c>
      <c r="B75" s="69" t="s">
        <v>227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>SUM(C75:J75)</f>
        <v>250</v>
      </c>
    </row>
    <row r="76" spans="1:11" ht="16.5">
      <c r="A76" s="11">
        <v>74</v>
      </c>
      <c r="B76" s="62" t="s">
        <v>334</v>
      </c>
      <c r="C76" s="52"/>
      <c r="D76" s="52"/>
      <c r="E76" s="52">
        <v>250</v>
      </c>
      <c r="F76" s="52"/>
      <c r="G76" s="52"/>
      <c r="H76" s="52"/>
      <c r="I76" s="52"/>
      <c r="J76" s="52"/>
      <c r="K76" s="63">
        <f>SUM(C76:J76)</f>
        <v>250</v>
      </c>
    </row>
    <row r="77" spans="1:11" ht="16.5">
      <c r="A77" s="11">
        <v>75</v>
      </c>
      <c r="B77" s="67" t="s">
        <v>225</v>
      </c>
      <c r="C77" s="52"/>
      <c r="D77" s="52"/>
      <c r="E77" s="52">
        <v>200</v>
      </c>
      <c r="F77" s="52"/>
      <c r="G77" s="52"/>
      <c r="H77" s="52"/>
      <c r="I77" s="52"/>
      <c r="J77" s="52"/>
      <c r="K77" s="63">
        <f>SUM(C77:J77)</f>
        <v>200</v>
      </c>
    </row>
    <row r="78" spans="1:11" ht="16.5">
      <c r="A78" s="11">
        <v>76</v>
      </c>
      <c r="B78" s="62" t="s">
        <v>279</v>
      </c>
      <c r="C78" s="52"/>
      <c r="D78" s="52"/>
      <c r="E78" s="52"/>
      <c r="F78" s="52">
        <v>200</v>
      </c>
      <c r="G78" s="52"/>
      <c r="H78" s="52"/>
      <c r="I78" s="52"/>
      <c r="J78" s="52"/>
      <c r="K78" s="63">
        <f>SUM(C78:J78)</f>
        <v>200</v>
      </c>
    </row>
    <row r="79" spans="1:11" ht="16.5">
      <c r="A79" s="11">
        <v>77</v>
      </c>
      <c r="B79" s="69" t="s">
        <v>165</v>
      </c>
      <c r="C79" s="52"/>
      <c r="D79" s="52"/>
      <c r="E79" s="52"/>
      <c r="F79" s="52"/>
      <c r="G79" s="52"/>
      <c r="H79" s="52"/>
      <c r="I79" s="52">
        <v>150</v>
      </c>
      <c r="J79" s="52"/>
      <c r="K79" s="63">
        <f>SUM(C79:J79)</f>
        <v>150</v>
      </c>
    </row>
    <row r="80" spans="1:11" ht="16.5">
      <c r="A80" s="11">
        <v>78</v>
      </c>
      <c r="B80" s="69" t="s">
        <v>257</v>
      </c>
      <c r="C80" s="52"/>
      <c r="D80" s="52"/>
      <c r="E80" s="52"/>
      <c r="F80" s="52"/>
      <c r="G80" s="52"/>
      <c r="H80" s="52"/>
      <c r="I80" s="47"/>
      <c r="J80" s="52"/>
      <c r="K80" s="63"/>
    </row>
    <row r="81" spans="1:11" ht="16.5">
      <c r="A81" s="11">
        <v>79</v>
      </c>
      <c r="B81" s="67" t="s">
        <v>195</v>
      </c>
      <c r="C81" s="52"/>
      <c r="D81" s="52"/>
      <c r="E81" s="52"/>
      <c r="F81" s="52"/>
      <c r="G81" s="52"/>
      <c r="H81" s="52"/>
      <c r="I81" s="52"/>
      <c r="J81" s="52"/>
      <c r="K81" s="63"/>
    </row>
    <row r="82" spans="1:11" ht="16.5">
      <c r="A82" s="11">
        <v>80</v>
      </c>
      <c r="B82" s="67" t="s">
        <v>196</v>
      </c>
      <c r="C82" s="52"/>
      <c r="D82" s="52"/>
      <c r="E82" s="52"/>
      <c r="F82" s="52"/>
      <c r="G82" s="52"/>
      <c r="H82" s="52"/>
      <c r="I82" s="52"/>
      <c r="J82" s="52"/>
      <c r="K82" s="63"/>
    </row>
    <row r="83" spans="1:11" ht="16.5">
      <c r="A83" s="11">
        <v>81</v>
      </c>
      <c r="B83" s="67" t="s">
        <v>199</v>
      </c>
      <c r="C83" s="52"/>
      <c r="D83" s="52"/>
      <c r="E83" s="52"/>
      <c r="F83" s="52"/>
      <c r="G83" s="52"/>
      <c r="H83" s="52"/>
      <c r="I83" s="52"/>
      <c r="J83" s="52"/>
      <c r="K83" s="63"/>
    </row>
    <row r="84" spans="1:11" ht="16.5">
      <c r="A84" s="11">
        <v>82</v>
      </c>
      <c r="B84" s="67" t="s">
        <v>223</v>
      </c>
      <c r="C84" s="52"/>
      <c r="D84" s="52"/>
      <c r="E84" s="52"/>
      <c r="F84" s="52"/>
      <c r="G84" s="52"/>
      <c r="H84" s="52"/>
      <c r="I84" s="52"/>
      <c r="J84" s="52"/>
      <c r="K84" s="63"/>
    </row>
    <row r="85" spans="1:11" ht="16.5">
      <c r="A85" s="11">
        <v>83</v>
      </c>
      <c r="B85" s="67" t="s">
        <v>226</v>
      </c>
      <c r="C85" s="52"/>
      <c r="D85" s="52"/>
      <c r="E85" s="52"/>
      <c r="F85" s="52"/>
      <c r="G85" s="52"/>
      <c r="H85" s="52"/>
      <c r="I85" s="52"/>
      <c r="J85" s="52"/>
      <c r="K85" s="63"/>
    </row>
    <row r="86" spans="1:11" ht="16.5">
      <c r="A86" s="11">
        <v>84</v>
      </c>
      <c r="B86" s="67" t="s">
        <v>31</v>
      </c>
      <c r="C86" s="52"/>
      <c r="D86" s="52"/>
      <c r="E86" s="52"/>
      <c r="F86" s="52"/>
      <c r="G86" s="52"/>
      <c r="H86" s="52"/>
      <c r="I86" s="52"/>
      <c r="J86" s="52"/>
      <c r="K86" s="63"/>
    </row>
    <row r="87" spans="1:11" ht="16.5">
      <c r="A87" s="11">
        <v>85</v>
      </c>
      <c r="B87" s="69" t="s">
        <v>230</v>
      </c>
      <c r="C87" s="52"/>
      <c r="D87" s="52"/>
      <c r="E87" s="52"/>
      <c r="F87" s="52"/>
      <c r="G87" s="52"/>
      <c r="H87" s="52"/>
      <c r="I87" s="52"/>
      <c r="J87" s="52"/>
      <c r="K87" s="63"/>
    </row>
    <row r="88" spans="1:11" ht="16.5">
      <c r="A88" s="11">
        <v>86</v>
      </c>
      <c r="B88" s="69" t="s">
        <v>246</v>
      </c>
      <c r="C88" s="52"/>
      <c r="D88" s="52"/>
      <c r="E88" s="52"/>
      <c r="F88" s="52"/>
      <c r="G88" s="52"/>
      <c r="H88" s="52"/>
      <c r="I88" s="52"/>
      <c r="J88" s="52"/>
      <c r="K88" s="63"/>
    </row>
    <row r="89" spans="1:11" ht="16.5">
      <c r="A89" s="11">
        <v>87</v>
      </c>
      <c r="B89" s="62" t="s">
        <v>271</v>
      </c>
      <c r="C89" s="52"/>
      <c r="D89" s="52"/>
      <c r="E89" s="52"/>
      <c r="F89" s="52"/>
      <c r="G89" s="52"/>
      <c r="H89" s="52"/>
      <c r="I89" s="52"/>
      <c r="J89" s="52"/>
      <c r="K89" s="63"/>
    </row>
    <row r="90" spans="1:11" ht="16.5">
      <c r="A90" s="11">
        <v>88</v>
      </c>
      <c r="B90" s="62" t="s">
        <v>269</v>
      </c>
      <c r="C90" s="52"/>
      <c r="D90" s="52"/>
      <c r="E90" s="52"/>
      <c r="F90" s="52"/>
      <c r="G90" s="52"/>
      <c r="H90" s="52"/>
      <c r="I90" s="52"/>
      <c r="J90" s="52"/>
      <c r="K90" s="63"/>
    </row>
    <row r="91" spans="1:11" ht="16.5">
      <c r="A91" s="11">
        <v>89</v>
      </c>
      <c r="B91" s="62" t="s">
        <v>193</v>
      </c>
      <c r="C91" s="52"/>
      <c r="D91" s="52"/>
      <c r="E91" s="52"/>
      <c r="F91" s="52"/>
      <c r="G91" s="52"/>
      <c r="H91" s="52"/>
      <c r="I91" s="52"/>
      <c r="J91" s="52"/>
      <c r="K91" s="63"/>
    </row>
    <row r="92" spans="1:11" ht="16.5">
      <c r="A92" s="11">
        <v>90</v>
      </c>
      <c r="B92" s="62" t="s">
        <v>321</v>
      </c>
      <c r="C92" s="52"/>
      <c r="D92" s="52"/>
      <c r="E92" s="52"/>
      <c r="F92" s="52"/>
      <c r="G92" s="52"/>
      <c r="H92" s="52"/>
      <c r="I92" s="52"/>
      <c r="J92" s="52"/>
      <c r="K92" s="63"/>
    </row>
    <row r="93" spans="1:11" ht="16.5">
      <c r="A93" s="11">
        <v>91</v>
      </c>
      <c r="B93" s="62" t="s">
        <v>322</v>
      </c>
      <c r="C93" s="52"/>
      <c r="D93" s="52"/>
      <c r="E93" s="52"/>
      <c r="F93" s="52"/>
      <c r="G93" s="52"/>
      <c r="H93" s="52"/>
      <c r="I93" s="52"/>
      <c r="J93" s="52"/>
      <c r="K93" s="63"/>
    </row>
    <row r="94" spans="1:11" ht="16.5">
      <c r="A94" s="11">
        <v>92</v>
      </c>
      <c r="B94" s="62" t="s">
        <v>335</v>
      </c>
      <c r="C94" s="52"/>
      <c r="D94" s="52"/>
      <c r="E94" s="52"/>
      <c r="F94" s="52"/>
      <c r="G94" s="52"/>
      <c r="H94" s="52"/>
      <c r="I94" s="52"/>
      <c r="J94" s="52"/>
      <c r="K94" s="63"/>
    </row>
    <row r="95" spans="1:11" ht="16.5">
      <c r="A95" s="11">
        <v>93</v>
      </c>
      <c r="B95" s="62" t="s">
        <v>278</v>
      </c>
      <c r="C95" s="52"/>
      <c r="D95" s="52"/>
      <c r="E95" s="52"/>
      <c r="F95" s="52"/>
      <c r="G95" s="52"/>
      <c r="H95" s="52"/>
      <c r="I95" s="52"/>
      <c r="J95" s="52"/>
      <c r="K95" s="63"/>
    </row>
    <row r="96" spans="1:11" ht="16.5">
      <c r="A96" s="11">
        <v>94</v>
      </c>
      <c r="B96" s="62" t="s">
        <v>281</v>
      </c>
      <c r="C96" s="52"/>
      <c r="D96" s="52"/>
      <c r="E96" s="52"/>
      <c r="F96" s="52"/>
      <c r="G96" s="52"/>
      <c r="H96" s="52"/>
      <c r="I96" s="52"/>
      <c r="J96" s="52"/>
      <c r="K96" s="63"/>
    </row>
    <row r="97" spans="1:11" ht="16.5">
      <c r="A97" s="11">
        <v>95</v>
      </c>
      <c r="B97" s="62" t="s">
        <v>284</v>
      </c>
      <c r="C97" s="52"/>
      <c r="D97" s="52"/>
      <c r="E97" s="52"/>
      <c r="F97" s="52"/>
      <c r="G97" s="52"/>
      <c r="H97" s="52"/>
      <c r="I97" s="52"/>
      <c r="J97" s="52"/>
      <c r="K97" s="63"/>
    </row>
    <row r="98" spans="1:11" ht="16.5">
      <c r="A98" s="11">
        <v>96</v>
      </c>
      <c r="B98" s="62" t="s">
        <v>285</v>
      </c>
      <c r="C98" s="52"/>
      <c r="D98" s="52"/>
      <c r="E98" s="52"/>
      <c r="F98" s="52"/>
      <c r="G98" s="52"/>
      <c r="H98" s="52"/>
      <c r="I98" s="52"/>
      <c r="J98" s="52"/>
      <c r="K98" s="63"/>
    </row>
    <row r="99" spans="1:11" ht="16.5">
      <c r="A99" s="11">
        <v>97</v>
      </c>
      <c r="B99" s="62" t="s">
        <v>404</v>
      </c>
      <c r="C99" s="52"/>
      <c r="D99" s="52"/>
      <c r="E99" s="52"/>
      <c r="F99" s="52"/>
      <c r="G99" s="52"/>
      <c r="H99" s="52"/>
      <c r="I99" s="52"/>
      <c r="J99" s="52"/>
      <c r="K99" s="63"/>
    </row>
    <row r="100" spans="1:11" ht="16.5">
      <c r="A100" s="11">
        <v>98</v>
      </c>
      <c r="B100" s="62" t="s">
        <v>405</v>
      </c>
      <c r="C100" s="52"/>
      <c r="D100" s="52"/>
      <c r="E100" s="52"/>
      <c r="F100" s="52"/>
      <c r="G100" s="52"/>
      <c r="H100" s="52"/>
      <c r="I100" s="52"/>
      <c r="J100" s="52"/>
      <c r="K100" s="63"/>
    </row>
    <row r="101" spans="1:11" ht="16.5">
      <c r="A101" s="11">
        <v>99</v>
      </c>
      <c r="B101" s="62" t="s">
        <v>406</v>
      </c>
      <c r="C101" s="52"/>
      <c r="D101" s="52"/>
      <c r="E101" s="52"/>
      <c r="F101" s="52"/>
      <c r="G101" s="52"/>
      <c r="H101" s="52"/>
      <c r="I101" s="52"/>
      <c r="J101" s="52"/>
      <c r="K101" s="63"/>
    </row>
  </sheetData>
  <sortState xmlns:xlrd2="http://schemas.microsoft.com/office/spreadsheetml/2017/richdata2" ref="B3:K79">
    <sortCondition descending="1" ref="K3:K79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Bojana Kaličanin</cp:lastModifiedBy>
  <cp:lastPrinted>2023-10-26T10:55:27Z</cp:lastPrinted>
  <dcterms:created xsi:type="dcterms:W3CDTF">2011-09-05T22:22:28Z</dcterms:created>
  <dcterms:modified xsi:type="dcterms:W3CDTF">2023-10-26T10:58:15Z</dcterms:modified>
</cp:coreProperties>
</file>