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tletika-09\Desktop\"/>
    </mc:Choice>
  </mc:AlternateContent>
  <xr:revisionPtr revIDLastSave="0" documentId="13_ncr:1_{26ACE20D-BE53-434B-B5F0-D899A179699B}" xr6:coauthVersionLast="47" xr6:coauthVersionMax="47" xr10:uidLastSave="{00000000-0000-0000-0000-000000000000}"/>
  <bookViews>
    <workbookView xWindow="-120" yWindow="-120" windowWidth="29040" windowHeight="15720" tabRatio="901" xr2:uid="{00000000-000D-0000-FFFF-FFFF00000000}"/>
  </bookViews>
  <sheets>
    <sheet name="KONAČNA TABELA" sheetId="17" r:id="rId1"/>
    <sheet name="UKUPNO " sheetId="14" state="hidden" r:id="rId2"/>
    <sheet name="12" sheetId="7" state="hidden" r:id="rId3"/>
  </sheets>
  <externalReferences>
    <externalReference r:id="rId4"/>
  </externalReferences>
  <definedNames>
    <definedName name="_xlnm._FilterDatabase" localSheetId="2" hidden="1">'12'!$B$6:$K$57</definedName>
    <definedName name="_xlnm.Print_Area" localSheetId="2">'12'!$A$1:$K$65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6" i="17" l="1"/>
  <c r="K5" i="17"/>
  <c r="K71" i="17"/>
  <c r="K103" i="17"/>
  <c r="K75" i="17"/>
  <c r="K82" i="17"/>
  <c r="K83" i="17"/>
  <c r="K76" i="17"/>
  <c r="K84" i="17"/>
  <c r="K72" i="17"/>
  <c r="K80" i="17"/>
  <c r="K85" i="17"/>
  <c r="K86" i="17"/>
  <c r="K87" i="17"/>
  <c r="K55" i="17"/>
  <c r="K88" i="17"/>
  <c r="K89" i="17"/>
  <c r="K90" i="17"/>
  <c r="K91" i="17"/>
  <c r="K92" i="17"/>
  <c r="K56" i="17"/>
  <c r="K93" i="17"/>
  <c r="K94" i="17"/>
  <c r="K95" i="17"/>
  <c r="K96" i="17"/>
  <c r="K97" i="17"/>
  <c r="K98" i="17"/>
  <c r="K99" i="17"/>
  <c r="K100" i="17"/>
  <c r="K77" i="17"/>
  <c r="K101" i="17"/>
  <c r="K102" i="17"/>
  <c r="K66" i="17"/>
  <c r="K48" i="17"/>
  <c r="K70" i="17"/>
  <c r="K79" i="17"/>
  <c r="K35" i="17"/>
  <c r="K78" i="17"/>
  <c r="K3" i="17"/>
  <c r="K4" i="17"/>
  <c r="K8" i="17"/>
  <c r="K7" i="17"/>
  <c r="K18" i="17"/>
  <c r="K12" i="17"/>
  <c r="K17" i="17"/>
  <c r="K24" i="17"/>
  <c r="K13" i="17"/>
  <c r="K30" i="17"/>
  <c r="K20" i="17"/>
  <c r="K25" i="17"/>
  <c r="K31" i="17"/>
  <c r="K26" i="17"/>
  <c r="K14" i="17"/>
  <c r="K15" i="17"/>
  <c r="K29" i="17"/>
  <c r="K38" i="17"/>
  <c r="K11" i="17"/>
  <c r="K28" i="17"/>
  <c r="K21" i="17"/>
  <c r="K23" i="17"/>
  <c r="K16" i="17"/>
  <c r="K32" i="17"/>
  <c r="K34" i="17"/>
  <c r="K45" i="17"/>
  <c r="K42" i="17"/>
  <c r="K41" i="17"/>
  <c r="K27" i="17"/>
  <c r="K40" i="17"/>
  <c r="K22" i="17"/>
  <c r="K9" i="17"/>
  <c r="K33" i="17"/>
  <c r="K44" i="17"/>
  <c r="K10" i="17"/>
  <c r="K52" i="17"/>
  <c r="K19" i="17"/>
  <c r="K39" i="17"/>
  <c r="K47" i="17"/>
  <c r="K50" i="17"/>
  <c r="K65" i="17"/>
  <c r="K49" i="17"/>
  <c r="K37" i="17"/>
  <c r="K63" i="17"/>
  <c r="K43" i="17"/>
  <c r="K62" i="17"/>
  <c r="K67" i="17"/>
  <c r="K57" i="17"/>
  <c r="K74" i="17"/>
  <c r="K36" i="17"/>
  <c r="K64" i="17"/>
  <c r="K54" i="17"/>
  <c r="K73" i="17"/>
  <c r="K59" i="17"/>
  <c r="K81" i="17"/>
  <c r="K61" i="17"/>
  <c r="K46" i="17"/>
  <c r="K68" i="17"/>
  <c r="K58" i="17"/>
  <c r="K51" i="17"/>
  <c r="K53" i="17"/>
  <c r="K69" i="17"/>
  <c r="K60" i="17"/>
  <c r="B96" i="14"/>
  <c r="B95" i="14"/>
  <c r="B94" i="14"/>
  <c r="K37" i="14"/>
  <c r="B37" i="14"/>
  <c r="B93" i="14"/>
  <c r="B92" i="14"/>
  <c r="B60" i="14"/>
  <c r="B91" i="14"/>
  <c r="B90" i="14"/>
  <c r="B89" i="14"/>
  <c r="B88" i="14"/>
  <c r="B87" i="14"/>
  <c r="B86" i="14"/>
  <c r="B85" i="14"/>
  <c r="B84" i="14"/>
  <c r="B83" i="14"/>
  <c r="B82" i="14"/>
  <c r="B81" i="14"/>
  <c r="B80" i="14"/>
  <c r="B79" i="14"/>
  <c r="B53" i="14"/>
  <c r="B42" i="14"/>
  <c r="B52" i="14"/>
  <c r="B78" i="14"/>
  <c r="B77" i="14"/>
  <c r="B76" i="14"/>
  <c r="B75" i="14"/>
  <c r="B74" i="14"/>
  <c r="B73" i="14"/>
  <c r="B44" i="14"/>
  <c r="B72" i="14"/>
  <c r="B71" i="14"/>
  <c r="B70" i="14"/>
  <c r="B69" i="14"/>
  <c r="B68" i="14"/>
  <c r="B67" i="14"/>
  <c r="B66" i="14"/>
  <c r="B65" i="14"/>
  <c r="B64" i="14"/>
  <c r="B63" i="14"/>
  <c r="B62" i="14"/>
  <c r="B61" i="14"/>
  <c r="B59" i="14"/>
  <c r="B58" i="14"/>
  <c r="B57" i="14"/>
  <c r="B56" i="14"/>
  <c r="B55" i="14"/>
  <c r="B50" i="14"/>
  <c r="B49" i="14"/>
  <c r="B54" i="14"/>
  <c r="B46" i="14"/>
  <c r="B51" i="14"/>
  <c r="B38" i="14"/>
  <c r="B41" i="14"/>
  <c r="B48" i="14"/>
  <c r="B47" i="14"/>
  <c r="B45" i="14"/>
  <c r="B30" i="14"/>
  <c r="B43" i="14"/>
  <c r="B40" i="14"/>
  <c r="B39" i="14"/>
  <c r="B23" i="14"/>
  <c r="B27" i="14"/>
  <c r="B36" i="14"/>
  <c r="B35" i="14"/>
  <c r="B32" i="14"/>
  <c r="B34" i="14"/>
  <c r="B18" i="14"/>
  <c r="B33" i="14"/>
  <c r="B29" i="14"/>
  <c r="B28" i="14"/>
  <c r="B31" i="14"/>
  <c r="B26" i="14"/>
  <c r="B17" i="14"/>
  <c r="B20" i="14"/>
  <c r="B21" i="14"/>
  <c r="B14" i="14"/>
  <c r="B25" i="14"/>
  <c r="B22" i="14"/>
  <c r="B24" i="14"/>
  <c r="B19" i="14"/>
  <c r="B15" i="14"/>
  <c r="B16" i="14"/>
  <c r="B13" i="14"/>
  <c r="B11" i="14"/>
  <c r="B12" i="14"/>
  <c r="B9" i="14"/>
  <c r="B10" i="14"/>
  <c r="B8" i="14"/>
  <c r="B7" i="14"/>
  <c r="B5" i="14"/>
  <c r="B6" i="14"/>
  <c r="K94" i="7"/>
  <c r="B60" i="7"/>
  <c r="F60" i="7" s="1"/>
  <c r="B24" i="7"/>
  <c r="F24" i="7" s="1"/>
  <c r="B93" i="7"/>
  <c r="B94" i="7"/>
  <c r="C94" i="14" s="1"/>
  <c r="B95" i="7"/>
  <c r="C95" i="14" s="1"/>
  <c r="B96" i="7"/>
  <c r="C96" i="14" s="1"/>
  <c r="B89" i="7"/>
  <c r="C89" i="7" s="1"/>
  <c r="K89" i="7" s="1"/>
  <c r="B90" i="7"/>
  <c r="C90" i="7" s="1"/>
  <c r="K90" i="7" s="1"/>
  <c r="B91" i="7"/>
  <c r="C91" i="7" s="1"/>
  <c r="K91" i="7" s="1"/>
  <c r="B92" i="7"/>
  <c r="C92" i="7" s="1"/>
  <c r="K92" i="7" s="1"/>
  <c r="B84" i="7"/>
  <c r="C84" i="7" s="1"/>
  <c r="K84" i="7" s="1"/>
  <c r="B85" i="7"/>
  <c r="B86" i="7"/>
  <c r="C86" i="7" s="1"/>
  <c r="K86" i="7" s="1"/>
  <c r="B87" i="7"/>
  <c r="C87" i="7" s="1"/>
  <c r="K87" i="7" s="1"/>
  <c r="B88" i="7"/>
  <c r="B81" i="7"/>
  <c r="C81" i="7" s="1"/>
  <c r="K81" i="7" s="1"/>
  <c r="B82" i="7"/>
  <c r="C82" i="7" s="1"/>
  <c r="K82" i="7" s="1"/>
  <c r="B83" i="7"/>
  <c r="C83" i="7" s="1"/>
  <c r="K83" i="7" s="1"/>
  <c r="B75" i="7"/>
  <c r="F79" i="14" s="1"/>
  <c r="B76" i="7"/>
  <c r="B77" i="7"/>
  <c r="B78" i="7"/>
  <c r="C78" i="7" s="1"/>
  <c r="K78" i="7" s="1"/>
  <c r="B79" i="7"/>
  <c r="C79" i="7" s="1"/>
  <c r="K79" i="7" s="1"/>
  <c r="B80" i="7"/>
  <c r="B74" i="7"/>
  <c r="F78" i="14" s="1"/>
  <c r="B71" i="7"/>
  <c r="F71" i="7" s="1"/>
  <c r="B72" i="7"/>
  <c r="F72" i="7" s="1"/>
  <c r="B73" i="7"/>
  <c r="B69" i="7"/>
  <c r="B70" i="7"/>
  <c r="F70" i="7" s="1"/>
  <c r="B64" i="7"/>
  <c r="F64" i="7" s="1"/>
  <c r="B65" i="7"/>
  <c r="F65" i="7" s="1"/>
  <c r="B66" i="7"/>
  <c r="F66" i="7" s="1"/>
  <c r="B67" i="7"/>
  <c r="B68" i="7"/>
  <c r="F68" i="7" s="1"/>
  <c r="B58" i="7"/>
  <c r="F58" i="7" s="1"/>
  <c r="B59" i="7"/>
  <c r="F59" i="7" s="1"/>
  <c r="B61" i="7"/>
  <c r="F61" i="7" s="1"/>
  <c r="B62" i="7"/>
  <c r="F62" i="7" s="1"/>
  <c r="B63" i="7"/>
  <c r="F63" i="7" s="1"/>
  <c r="B7" i="7"/>
  <c r="F7" i="7" s="1"/>
  <c r="B8" i="7"/>
  <c r="B9" i="7"/>
  <c r="F9" i="7" s="1"/>
  <c r="B10" i="7"/>
  <c r="F10" i="7" s="1"/>
  <c r="B11" i="7"/>
  <c r="B12" i="7"/>
  <c r="F12" i="7" s="1"/>
  <c r="B13" i="7"/>
  <c r="B14" i="7"/>
  <c r="F14" i="7" s="1"/>
  <c r="B15" i="7"/>
  <c r="F15" i="7" s="1"/>
  <c r="B16" i="7"/>
  <c r="F16" i="7" s="1"/>
  <c r="B17" i="7"/>
  <c r="F17" i="7" s="1"/>
  <c r="B18" i="7"/>
  <c r="B19" i="7"/>
  <c r="F19" i="7" s="1"/>
  <c r="B20" i="7"/>
  <c r="F20" i="7" s="1"/>
  <c r="B21" i="7"/>
  <c r="B22" i="7"/>
  <c r="F22" i="7" s="1"/>
  <c r="B23" i="7"/>
  <c r="F23" i="7" s="1"/>
  <c r="B25" i="7"/>
  <c r="F25" i="7" s="1"/>
  <c r="B26" i="7"/>
  <c r="F26" i="7" s="1"/>
  <c r="B27" i="7"/>
  <c r="F27" i="7" s="1"/>
  <c r="B28" i="7"/>
  <c r="F28" i="7" s="1"/>
  <c r="B29" i="7"/>
  <c r="F29" i="7" s="1"/>
  <c r="B30" i="7"/>
  <c r="B31" i="7"/>
  <c r="F31" i="7" s="1"/>
  <c r="B32" i="7"/>
  <c r="B33" i="7"/>
  <c r="F33" i="7" s="1"/>
  <c r="B34" i="7"/>
  <c r="F34" i="7" s="1"/>
  <c r="B35" i="7"/>
  <c r="B36" i="7"/>
  <c r="F36" i="7" s="1"/>
  <c r="B37" i="7"/>
  <c r="B38" i="7"/>
  <c r="F38" i="7" s="1"/>
  <c r="B39" i="7"/>
  <c r="F39" i="7" s="1"/>
  <c r="B40" i="7"/>
  <c r="F40" i="7" s="1"/>
  <c r="B41" i="7"/>
  <c r="B42" i="7"/>
  <c r="F42" i="7" s="1"/>
  <c r="B43" i="7"/>
  <c r="F43" i="7" s="1"/>
  <c r="B44" i="7"/>
  <c r="B45" i="7"/>
  <c r="F45" i="7" s="1"/>
  <c r="B46" i="7"/>
  <c r="B47" i="7"/>
  <c r="F47" i="7" s="1"/>
  <c r="B48" i="7"/>
  <c r="F48" i="7" s="1"/>
  <c r="B49" i="7"/>
  <c r="F49" i="7" s="1"/>
  <c r="B50" i="7"/>
  <c r="B51" i="7"/>
  <c r="F51" i="7" s="1"/>
  <c r="B52" i="7"/>
  <c r="B53" i="7"/>
  <c r="B54" i="7"/>
  <c r="F54" i="7" s="1"/>
  <c r="B55" i="7"/>
  <c r="F55" i="7" s="1"/>
  <c r="B56" i="7"/>
  <c r="B57" i="7"/>
  <c r="B6" i="7"/>
  <c r="F6" i="7" s="1"/>
  <c r="F21" i="7" l="1"/>
  <c r="F73" i="7"/>
  <c r="F11" i="7"/>
  <c r="F18" i="7"/>
  <c r="F46" i="7"/>
  <c r="F37" i="7"/>
  <c r="F53" i="7"/>
  <c r="F56" i="7"/>
  <c r="F52" i="7"/>
  <c r="F32" i="7"/>
  <c r="F89" i="14"/>
  <c r="F35" i="7"/>
  <c r="C77" i="7"/>
  <c r="C81" i="14"/>
  <c r="C93" i="14"/>
  <c r="F94" i="14"/>
  <c r="K96" i="14"/>
  <c r="C89" i="14"/>
  <c r="F90" i="14"/>
  <c r="F86" i="14"/>
  <c r="F82" i="14"/>
  <c r="F11" i="14"/>
  <c r="F33" i="14"/>
  <c r="C76" i="14"/>
  <c r="F93" i="14"/>
  <c r="F85" i="14"/>
  <c r="F77" i="14"/>
  <c r="C86" i="14"/>
  <c r="F92" i="14"/>
  <c r="F88" i="14"/>
  <c r="F84" i="14"/>
  <c r="F19" i="14"/>
  <c r="C17" i="14"/>
  <c r="F95" i="14"/>
  <c r="F91" i="14"/>
  <c r="F87" i="14"/>
  <c r="F83" i="14"/>
  <c r="C5" i="14"/>
  <c r="F45" i="14"/>
  <c r="C42" i="14"/>
  <c r="F35" i="14"/>
  <c r="C23" i="14"/>
  <c r="F38" i="14"/>
  <c r="C54" i="14"/>
  <c r="C69" i="14"/>
  <c r="F62" i="14"/>
  <c r="F14" i="14"/>
  <c r="F8" i="14"/>
  <c r="C15" i="14"/>
  <c r="F26" i="14"/>
  <c r="C29" i="14"/>
  <c r="C65" i="14"/>
  <c r="F57" i="14"/>
  <c r="F39" i="14"/>
  <c r="C30" i="14"/>
  <c r="F49" i="14"/>
  <c r="C61" i="14"/>
  <c r="F70" i="14"/>
  <c r="C44" i="14"/>
  <c r="F57" i="7"/>
  <c r="F44" i="7"/>
  <c r="F67" i="7"/>
  <c r="F8" i="7"/>
  <c r="F50" i="7"/>
  <c r="F42" i="14"/>
  <c r="F41" i="7"/>
  <c r="F30" i="7"/>
  <c r="F13" i="7"/>
  <c r="F75" i="7"/>
  <c r="F69" i="7"/>
  <c r="C80" i="14"/>
  <c r="C84" i="14"/>
  <c r="F66" i="14"/>
  <c r="F73" i="14"/>
  <c r="F53" i="14"/>
  <c r="C82" i="14"/>
  <c r="F7" i="14"/>
  <c r="F12" i="14"/>
  <c r="C16" i="14"/>
  <c r="F15" i="14"/>
  <c r="C22" i="14"/>
  <c r="F25" i="14"/>
  <c r="C20" i="14"/>
  <c r="F17" i="14"/>
  <c r="C28" i="14"/>
  <c r="F29" i="14"/>
  <c r="F32" i="14"/>
  <c r="F23" i="14"/>
  <c r="C43" i="14"/>
  <c r="F30" i="14"/>
  <c r="F41" i="14"/>
  <c r="C46" i="14"/>
  <c r="F54" i="14"/>
  <c r="F56" i="14"/>
  <c r="F61" i="14"/>
  <c r="C64" i="14"/>
  <c r="F65" i="14"/>
  <c r="C68" i="14"/>
  <c r="F69" i="14"/>
  <c r="C72" i="14"/>
  <c r="F44" i="14"/>
  <c r="C75" i="14"/>
  <c r="F76" i="14"/>
  <c r="C52" i="14"/>
  <c r="C88" i="14"/>
  <c r="C90" i="14"/>
  <c r="C60" i="14"/>
  <c r="F5" i="14"/>
  <c r="F9" i="14"/>
  <c r="F16" i="14"/>
  <c r="F22" i="14"/>
  <c r="C21" i="14"/>
  <c r="F20" i="14"/>
  <c r="F28" i="14"/>
  <c r="C18" i="14"/>
  <c r="F34" i="14"/>
  <c r="C36" i="14"/>
  <c r="F27" i="14"/>
  <c r="F43" i="14"/>
  <c r="C47" i="14"/>
  <c r="F48" i="14"/>
  <c r="F46" i="14"/>
  <c r="C50" i="14"/>
  <c r="F55" i="14"/>
  <c r="F59" i="14"/>
  <c r="C63" i="14"/>
  <c r="F64" i="14"/>
  <c r="C67" i="14"/>
  <c r="F68" i="14"/>
  <c r="C71" i="14"/>
  <c r="F72" i="14"/>
  <c r="C74" i="14"/>
  <c r="F75" i="14"/>
  <c r="C78" i="14"/>
  <c r="F52" i="14"/>
  <c r="C79" i="14"/>
  <c r="C83" i="14"/>
  <c r="C85" i="14"/>
  <c r="F6" i="14"/>
  <c r="F10" i="14"/>
  <c r="C11" i="14"/>
  <c r="F13" i="14"/>
  <c r="F24" i="14"/>
  <c r="C14" i="14"/>
  <c r="F21" i="14"/>
  <c r="F31" i="14"/>
  <c r="C33" i="14"/>
  <c r="F18" i="14"/>
  <c r="C35" i="14"/>
  <c r="F36" i="14"/>
  <c r="C39" i="14"/>
  <c r="F40" i="14"/>
  <c r="C45" i="14"/>
  <c r="F47" i="14"/>
  <c r="F51" i="14"/>
  <c r="C49" i="14"/>
  <c r="F50" i="14"/>
  <c r="F58" i="14"/>
  <c r="C62" i="14"/>
  <c r="F63" i="14"/>
  <c r="C66" i="14"/>
  <c r="F67" i="14"/>
  <c r="C70" i="14"/>
  <c r="F71" i="14"/>
  <c r="C73" i="14"/>
  <c r="F74" i="14"/>
  <c r="C77" i="14"/>
  <c r="C53" i="14"/>
  <c r="C87" i="14"/>
  <c r="C91" i="14"/>
  <c r="C92" i="14"/>
  <c r="C74" i="7"/>
  <c r="C76" i="7"/>
  <c r="P8" i="7"/>
  <c r="C85" i="7"/>
  <c r="K85" i="7" s="1"/>
  <c r="C80" i="7"/>
  <c r="K80" i="7" s="1"/>
  <c r="C88" i="7"/>
  <c r="K88" i="7" s="1"/>
  <c r="C93" i="7"/>
  <c r="K93" i="7" s="1"/>
  <c r="F77" i="7"/>
  <c r="F74" i="7"/>
  <c r="C75" i="7"/>
  <c r="F76" i="7"/>
  <c r="C29" i="7"/>
  <c r="C70" i="7"/>
  <c r="K70" i="7" s="1"/>
  <c r="C57" i="7"/>
  <c r="C37" i="7"/>
  <c r="C39" i="7"/>
  <c r="C56" i="7"/>
  <c r="C48" i="7"/>
  <c r="C28" i="7"/>
  <c r="C59" i="7"/>
  <c r="K59" i="7" s="1"/>
  <c r="C64" i="7"/>
  <c r="K64" i="7" s="1"/>
  <c r="C60" i="7"/>
  <c r="K60" i="7" s="1"/>
  <c r="C47" i="7"/>
  <c r="C58" i="7"/>
  <c r="K58" i="7" s="1"/>
  <c r="C33" i="7"/>
  <c r="C15" i="7"/>
  <c r="C65" i="7"/>
  <c r="K65" i="7" s="1"/>
  <c r="C68" i="7"/>
  <c r="K68" i="7" s="1"/>
  <c r="C67" i="7"/>
  <c r="C69" i="7"/>
  <c r="C18" i="7"/>
  <c r="C6" i="7"/>
  <c r="C66" i="7"/>
  <c r="K66" i="7" s="1"/>
  <c r="C34" i="14"/>
  <c r="C23" i="7"/>
  <c r="C30" i="7"/>
  <c r="C41" i="7"/>
  <c r="C13" i="7"/>
  <c r="C49" i="7"/>
  <c r="C10" i="14"/>
  <c r="C9" i="14"/>
  <c r="C45" i="7"/>
  <c r="C36" i="7"/>
  <c r="C57" i="14"/>
  <c r="C44" i="7"/>
  <c r="C58" i="14"/>
  <c r="C59" i="14"/>
  <c r="C7" i="14"/>
  <c r="K77" i="7" l="1"/>
  <c r="K81" i="14"/>
  <c r="K94" i="14"/>
  <c r="C54" i="7"/>
  <c r="K93" i="14"/>
  <c r="K95" i="14"/>
  <c r="K17" i="14"/>
  <c r="K89" i="14"/>
  <c r="K80" i="14"/>
  <c r="K85" i="14"/>
  <c r="K35" i="14"/>
  <c r="K88" i="14"/>
  <c r="K92" i="14"/>
  <c r="K33" i="14"/>
  <c r="K60" i="14"/>
  <c r="K78" i="14"/>
  <c r="K90" i="14"/>
  <c r="K57" i="14"/>
  <c r="K49" i="14"/>
  <c r="K79" i="14"/>
  <c r="K86" i="14"/>
  <c r="K65" i="14"/>
  <c r="K11" i="14"/>
  <c r="K83" i="14"/>
  <c r="K69" i="7"/>
  <c r="K84" i="14"/>
  <c r="K7" i="14"/>
  <c r="K87" i="14"/>
  <c r="K73" i="14"/>
  <c r="K23" i="14"/>
  <c r="K82" i="14"/>
  <c r="K70" i="14"/>
  <c r="K62" i="14"/>
  <c r="K39" i="14"/>
  <c r="K61" i="14"/>
  <c r="K77" i="14"/>
  <c r="K76" i="14"/>
  <c r="C14" i="7"/>
  <c r="K91" i="14"/>
  <c r="K15" i="14"/>
  <c r="K30" i="14"/>
  <c r="K29" i="14"/>
  <c r="K69" i="14"/>
  <c r="K44" i="14"/>
  <c r="K54" i="14"/>
  <c r="K45" i="14"/>
  <c r="K67" i="7"/>
  <c r="K14" i="14"/>
  <c r="K5" i="14"/>
  <c r="K42" i="14"/>
  <c r="K72" i="14"/>
  <c r="K43" i="14"/>
  <c r="K9" i="14"/>
  <c r="K59" i="14"/>
  <c r="K10" i="14"/>
  <c r="K34" i="14"/>
  <c r="K75" i="7"/>
  <c r="K66" i="14"/>
  <c r="K21" i="14"/>
  <c r="K52" i="14"/>
  <c r="K64" i="14"/>
  <c r="K75" i="14"/>
  <c r="K74" i="14"/>
  <c r="K47" i="14"/>
  <c r="K46" i="14"/>
  <c r="K68" i="14"/>
  <c r="K53" i="14"/>
  <c r="K28" i="14"/>
  <c r="K22" i="14"/>
  <c r="K67" i="14"/>
  <c r="K58" i="14"/>
  <c r="K18" i="14"/>
  <c r="K20" i="14"/>
  <c r="K74" i="7"/>
  <c r="K36" i="14"/>
  <c r="K16" i="14"/>
  <c r="K50" i="14"/>
  <c r="K71" i="14"/>
  <c r="K63" i="14"/>
  <c r="C50" i="7"/>
  <c r="C56" i="14"/>
  <c r="C32" i="7"/>
  <c r="C32" i="14"/>
  <c r="C61" i="7"/>
  <c r="K61" i="7" s="1"/>
  <c r="C12" i="14"/>
  <c r="C26" i="14"/>
  <c r="C19" i="14"/>
  <c r="C8" i="14"/>
  <c r="C51" i="14"/>
  <c r="C40" i="14"/>
  <c r="C13" i="14"/>
  <c r="C6" i="14"/>
  <c r="C55" i="14"/>
  <c r="C48" i="14"/>
  <c r="C27" i="14"/>
  <c r="C25" i="7"/>
  <c r="C25" i="14"/>
  <c r="C42" i="7"/>
  <c r="C41" i="14"/>
  <c r="C38" i="14"/>
  <c r="C31" i="14"/>
  <c r="C24" i="14"/>
  <c r="C51" i="7"/>
  <c r="K76" i="7"/>
  <c r="C35" i="7"/>
  <c r="C53" i="7"/>
  <c r="C17" i="7"/>
  <c r="C52" i="7"/>
  <c r="C43" i="7"/>
  <c r="C46" i="7"/>
  <c r="K46" i="7" s="1"/>
  <c r="C38" i="7"/>
  <c r="C34" i="7"/>
  <c r="C55" i="7"/>
  <c r="C71" i="7"/>
  <c r="K71" i="7" s="1"/>
  <c r="C63" i="7"/>
  <c r="K63" i="7" s="1"/>
  <c r="C31" i="7"/>
  <c r="K31" i="7" s="1"/>
  <c r="C40" i="7"/>
  <c r="C72" i="7"/>
  <c r="K72" i="7" s="1"/>
  <c r="C12" i="7"/>
  <c r="C62" i="7"/>
  <c r="K62" i="7" s="1"/>
  <c r="C73" i="7"/>
  <c r="K73" i="7" s="1"/>
  <c r="C19" i="7"/>
  <c r="C24" i="7"/>
  <c r="K24" i="7" s="1"/>
  <c r="C22" i="7"/>
  <c r="C20" i="7"/>
  <c r="C8" i="7"/>
  <c r="C11" i="7"/>
  <c r="C7" i="7"/>
  <c r="C10" i="7"/>
  <c r="C9" i="7"/>
  <c r="C21" i="7"/>
  <c r="C27" i="7"/>
  <c r="C26" i="7"/>
  <c r="K26" i="7" s="1"/>
  <c r="C16" i="7"/>
  <c r="K23" i="7"/>
  <c r="K27" i="14" l="1"/>
  <c r="K19" i="14"/>
  <c r="K40" i="14"/>
  <c r="K31" i="14"/>
  <c r="K25" i="14"/>
  <c r="K55" i="14"/>
  <c r="K51" i="14"/>
  <c r="K12" i="14"/>
  <c r="K56" i="14"/>
  <c r="K41" i="14"/>
  <c r="K13" i="14"/>
  <c r="K32" i="14"/>
  <c r="K24" i="14"/>
  <c r="K48" i="14"/>
  <c r="K26" i="14"/>
  <c r="K38" i="14"/>
  <c r="K6" i="14"/>
  <c r="K8" i="14"/>
  <c r="K53" i="7"/>
  <c r="K32" i="7"/>
  <c r="K44" i="7"/>
  <c r="K29" i="7"/>
  <c r="K48" i="7"/>
  <c r="K8" i="7"/>
  <c r="K11" i="7"/>
  <c r="K6" i="7"/>
  <c r="K57" i="7" l="1"/>
  <c r="K47" i="7"/>
  <c r="K42" i="7"/>
  <c r="K28" i="7"/>
  <c r="K56" i="7"/>
  <c r="K45" i="7"/>
  <c r="K35" i="7"/>
  <c r="K27" i="7"/>
  <c r="K50" i="7"/>
  <c r="K51" i="7"/>
  <c r="K41" i="7"/>
  <c r="K36" i="7"/>
  <c r="K52" i="7"/>
  <c r="K13" i="7"/>
  <c r="K19" i="7"/>
  <c r="K33" i="7"/>
  <c r="K55" i="7"/>
  <c r="K43" i="7"/>
  <c r="K39" i="7"/>
  <c r="K38" i="7"/>
  <c r="K25" i="7"/>
  <c r="K34" i="7"/>
  <c r="K40" i="7"/>
  <c r="K49" i="7"/>
  <c r="K54" i="7"/>
  <c r="K37" i="7"/>
  <c r="K18" i="7"/>
  <c r="K20" i="7"/>
  <c r="K14" i="7"/>
  <c r="K15" i="7"/>
  <c r="K9" i="7"/>
  <c r="K22" i="7"/>
  <c r="K7" i="7"/>
  <c r="K30" i="7"/>
  <c r="K17" i="7"/>
  <c r="K16" i="7"/>
  <c r="K12" i="7"/>
  <c r="K21" i="7"/>
  <c r="K10" i="7" l="1"/>
</calcChain>
</file>

<file path=xl/sharedStrings.xml><?xml version="1.0" encoding="utf-8"?>
<sst xmlns="http://schemas.openxmlformats.org/spreadsheetml/2006/main" count="166" uniqueCount="115">
  <si>
    <t>UKUPNO</t>
  </si>
  <si>
    <t>PS dvorana</t>
  </si>
  <si>
    <t>PS van stadiona</t>
  </si>
  <si>
    <t>Međunarodna
 takmičenja</t>
  </si>
  <si>
    <t>Rekordi</t>
  </si>
  <si>
    <t>KUP zimska bacanja</t>
  </si>
  <si>
    <t>KUP U20, U16</t>
  </si>
  <si>
    <t xml:space="preserve">PS  stadion </t>
  </si>
  <si>
    <t>Ekipna prvenstva</t>
  </si>
  <si>
    <t>Plasman</t>
  </si>
  <si>
    <t>Klub</t>
  </si>
  <si>
    <t>TABELA USPEŠNOSTI KLUBOVA - 2022.</t>
  </si>
  <si>
    <t>CZB</t>
  </si>
  <si>
    <t>PRZ</t>
  </si>
  <si>
    <t>VNS</t>
  </si>
  <si>
    <t>TJB</t>
  </si>
  <si>
    <t>RUM</t>
  </si>
  <si>
    <t>TKB</t>
  </si>
  <si>
    <t>SPB</t>
  </si>
  <si>
    <t>VLA</t>
  </si>
  <si>
    <t>SPM</t>
  </si>
  <si>
    <t>NBG</t>
  </si>
  <si>
    <t>MLD</t>
  </si>
  <si>
    <t>KRU</t>
  </si>
  <si>
    <t>MLZ</t>
  </si>
  <si>
    <t>NOP</t>
  </si>
  <si>
    <t>AŠKT</t>
  </si>
  <si>
    <t>PAP</t>
  </si>
  <si>
    <t>ČAČ</t>
  </si>
  <si>
    <t>SSM</t>
  </si>
  <si>
    <t>BKL</t>
  </si>
  <si>
    <t>SOP</t>
  </si>
  <si>
    <t>VVA</t>
  </si>
  <si>
    <t>JSP</t>
  </si>
  <si>
    <t>VOŽ</t>
  </si>
  <si>
    <t>BLD</t>
  </si>
  <si>
    <t>DIP</t>
  </si>
  <si>
    <t>BNZ</t>
  </si>
  <si>
    <t>BSK</t>
  </si>
  <si>
    <t>FGNS</t>
  </si>
  <si>
    <t>INĐ</t>
  </si>
  <si>
    <t>KOŠ</t>
  </si>
  <si>
    <t>LAZ</t>
  </si>
  <si>
    <t>MSO</t>
  </si>
  <si>
    <t>NMN</t>
  </si>
  <si>
    <t>OAK</t>
  </si>
  <si>
    <t>POŽ</t>
  </si>
  <si>
    <t>SAK</t>
  </si>
  <si>
    <t>SIR</t>
  </si>
  <si>
    <t>SOV</t>
  </si>
  <si>
    <t>PBG</t>
  </si>
  <si>
    <t>ESP</t>
  </si>
  <si>
    <t>SUR</t>
  </si>
  <si>
    <t>HMK</t>
  </si>
  <si>
    <t>ASZ</t>
  </si>
  <si>
    <t>MOĆ</t>
  </si>
  <si>
    <t>ATV</t>
  </si>
  <si>
    <t>KIK</t>
  </si>
  <si>
    <t>KRA</t>
  </si>
  <si>
    <t>PKG</t>
  </si>
  <si>
    <t>POP</t>
  </si>
  <si>
    <t>RKG</t>
  </si>
  <si>
    <t>RNI</t>
  </si>
  <si>
    <t>SSU</t>
  </si>
  <si>
    <t>KAR</t>
  </si>
  <si>
    <t>DUL</t>
  </si>
  <si>
    <t>SLČ</t>
  </si>
  <si>
    <t>MZA</t>
  </si>
  <si>
    <t>PKI</t>
  </si>
  <si>
    <t>CER</t>
  </si>
  <si>
    <t>FAP</t>
  </si>
  <si>
    <t>MKŠ</t>
  </si>
  <si>
    <t>PRI</t>
  </si>
  <si>
    <t>TKM</t>
  </si>
  <si>
    <t>PKNJ</t>
  </si>
  <si>
    <t>NIŠ</t>
  </si>
  <si>
    <t>ABB</t>
  </si>
  <si>
    <t>MLU</t>
  </si>
  <si>
    <t>UŽI</t>
  </si>
  <si>
    <t>TAP</t>
  </si>
  <si>
    <t>APA</t>
  </si>
  <si>
    <t>VAK</t>
  </si>
  <si>
    <t>BTK</t>
  </si>
  <si>
    <t>ŠKG</t>
  </si>
  <si>
    <t>AKB</t>
  </si>
  <si>
    <t>BEČ</t>
  </si>
  <si>
    <t>CJB</t>
  </si>
  <si>
    <t>DTPM</t>
  </si>
  <si>
    <t>JIV</t>
  </si>
  <si>
    <t>STT</t>
  </si>
  <si>
    <t>VMV</t>
  </si>
  <si>
    <t>SOM</t>
  </si>
  <si>
    <t>LEP</t>
  </si>
  <si>
    <t>LES</t>
  </si>
  <si>
    <t>MTP</t>
  </si>
  <si>
    <t>SEN</t>
  </si>
  <si>
    <t>TRK</t>
  </si>
  <si>
    <t>TGM</t>
  </si>
  <si>
    <t>11T</t>
  </si>
  <si>
    <t>EASK</t>
  </si>
  <si>
    <t>KUP u bacanjima</t>
  </si>
  <si>
    <t/>
  </si>
  <si>
    <t>BOR</t>
  </si>
  <si>
    <t>BPĆ</t>
  </si>
  <si>
    <t>PIR</t>
  </si>
  <si>
    <t>SMD</t>
  </si>
  <si>
    <t>RAŠ</t>
  </si>
  <si>
    <t>VŽJ</t>
  </si>
  <si>
    <t>ŽNI</t>
  </si>
  <si>
    <t>CRV</t>
  </si>
  <si>
    <t>JAG</t>
  </si>
  <si>
    <t>PPP</t>
  </si>
  <si>
    <t>VEB</t>
  </si>
  <si>
    <t xml:space="preserve">RUS </t>
  </si>
  <si>
    <t>TOP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</si>
</sst>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  <charset val="238"/>
    </font>
    <font>
      <sz val="10"/>
      <name val="Century Gothic"/>
      <family val="2"/>
    </font>
    <font>
      <b/>
      <sz val="11"/>
      <name val="Century Gothic"/>
      <family val="2"/>
    </font>
    <font>
      <b/>
      <sz val="9"/>
      <name val="Century Gothic"/>
      <family val="2"/>
    </font>
    <font>
      <sz val="11"/>
      <name val="Century Gothic"/>
      <family val="2"/>
    </font>
    <font>
      <sz val="9"/>
      <name val="Century Gothic"/>
      <family val="2"/>
    </font>
    <font>
      <sz val="11"/>
      <name val="Arial"/>
      <family val="2"/>
    </font>
    <font>
      <sz val="8"/>
      <name val="Arial"/>
      <family val="2"/>
    </font>
    <font>
      <b/>
      <sz val="18"/>
      <name val="Century Gothic"/>
      <family val="2"/>
    </font>
    <font>
      <b/>
      <sz val="2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4" fillId="3" borderId="1" xfId="0" applyFont="1" applyFill="1" applyBorder="1" applyAlignment="1">
      <alignment horizontal="center"/>
    </xf>
    <xf numFmtId="0" fontId="2" fillId="3" borderId="1" xfId="0" applyFont="1" applyFill="1" applyBorder="1"/>
    <xf numFmtId="49" fontId="1" fillId="0" borderId="0" xfId="0" applyNumberFormat="1" applyFont="1"/>
    <xf numFmtId="49" fontId="0" fillId="0" borderId="0" xfId="0" applyNumberFormat="1"/>
    <xf numFmtId="49" fontId="5" fillId="0" borderId="0" xfId="0" applyNumberFormat="1" applyFont="1"/>
    <xf numFmtId="49" fontId="3" fillId="0" borderId="0" xfId="0" applyNumberFormat="1" applyFont="1"/>
    <xf numFmtId="49" fontId="6" fillId="0" borderId="0" xfId="0" applyNumberFormat="1" applyFont="1"/>
    <xf numFmtId="1" fontId="2" fillId="2" borderId="1" xfId="0" applyNumberFormat="1" applyFont="1" applyFill="1" applyBorder="1"/>
    <xf numFmtId="1" fontId="0" fillId="0" borderId="0" xfId="0" applyNumberFormat="1"/>
    <xf numFmtId="49" fontId="6" fillId="0" borderId="0" xfId="0" applyNumberFormat="1" applyFont="1" applyFill="1"/>
    <xf numFmtId="49" fontId="0" fillId="0" borderId="0" xfId="0" applyNumberFormat="1" applyFill="1"/>
    <xf numFmtId="0" fontId="0" fillId="0" borderId="0" xfId="0" applyFill="1"/>
    <xf numFmtId="1" fontId="4" fillId="0" borderId="1" xfId="0" applyNumberFormat="1" applyFont="1" applyFill="1" applyBorder="1" applyAlignment="1">
      <alignment horizontal="center" vertical="top" wrapText="1"/>
    </xf>
    <xf numFmtId="49" fontId="1" fillId="0" borderId="0" xfId="0" applyNumberFormat="1" applyFont="1" applyFill="1"/>
    <xf numFmtId="49" fontId="3" fillId="0" borderId="0" xfId="0" applyNumberFormat="1" applyFont="1" applyFill="1"/>
    <xf numFmtId="0" fontId="0" fillId="0" borderId="1" xfId="0" applyBorder="1"/>
    <xf numFmtId="1" fontId="0" fillId="0" borderId="1" xfId="0" applyNumberFormat="1" applyFill="1" applyBorder="1"/>
    <xf numFmtId="1" fontId="0" fillId="0" borderId="0" xfId="0" applyNumberFormat="1" applyFill="1"/>
    <xf numFmtId="0" fontId="0" fillId="0" borderId="0" xfId="0" applyNumberFormat="1"/>
    <xf numFmtId="49" fontId="3" fillId="3" borderId="3" xfId="0" applyNumberFormat="1" applyFont="1" applyFill="1" applyBorder="1" applyAlignment="1">
      <alignment horizontal="center" vertical="center" wrapText="1"/>
    </xf>
    <xf numFmtId="49" fontId="3" fillId="4" borderId="3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center"/>
    </xf>
    <xf numFmtId="49" fontId="3" fillId="3" borderId="3" xfId="0" applyNumberFormat="1" applyFont="1" applyFill="1" applyBorder="1" applyAlignment="1">
      <alignment horizontal="center" vertical="center" wrapText="1"/>
    </xf>
    <xf numFmtId="49" fontId="3" fillId="3" borderId="3" xfId="0" applyNumberFormat="1" applyFont="1" applyFill="1" applyBorder="1" applyAlignment="1">
      <alignment horizontal="center" vertical="center" wrapText="1"/>
    </xf>
    <xf numFmtId="49" fontId="3" fillId="3" borderId="3" xfId="0" applyNumberFormat="1" applyFont="1" applyFill="1" applyBorder="1" applyAlignment="1">
      <alignment horizontal="center" vertical="center" wrapText="1"/>
    </xf>
    <xf numFmtId="49" fontId="3" fillId="3" borderId="3" xfId="0" applyNumberFormat="1" applyFont="1" applyFill="1" applyBorder="1" applyAlignment="1">
      <alignment horizontal="center" vertical="center" wrapText="1"/>
    </xf>
    <xf numFmtId="49" fontId="9" fillId="0" borderId="0" xfId="0" applyNumberFormat="1" applyFont="1" applyAlignment="1">
      <alignment horizontal="center"/>
    </xf>
    <xf numFmtId="49" fontId="8" fillId="0" borderId="0" xfId="0" applyNumberFormat="1" applyFont="1" applyAlignment="1">
      <alignment horizontal="center"/>
    </xf>
    <xf numFmtId="49" fontId="3" fillId="4" borderId="1" xfId="0" applyNumberFormat="1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49" fontId="3" fillId="3" borderId="3" xfId="0" applyNumberFormat="1" applyFont="1" applyFill="1" applyBorder="1" applyAlignment="1">
      <alignment horizontal="center" vertical="center" wrapText="1"/>
    </xf>
    <xf numFmtId="49" fontId="3" fillId="3" borderId="2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!me&#273;unarodna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!međunarodna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73BBC9-6D7F-4379-BECC-290E62D5325A}">
  <dimension ref="A1:M104"/>
  <sheetViews>
    <sheetView tabSelected="1" topLeftCell="A97" zoomScaleNormal="100" workbookViewId="0">
      <selection activeCell="Q20" sqref="Q20"/>
    </sheetView>
  </sheetViews>
  <sheetFormatPr defaultRowHeight="12.75" x14ac:dyDescent="0.2"/>
  <cols>
    <col min="3" max="3" width="9.28515625" customWidth="1"/>
    <col min="4" max="4" width="11.42578125" customWidth="1"/>
    <col min="5" max="5" width="11.85546875" style="12" customWidth="1"/>
    <col min="6" max="6" width="10.42578125" style="12" customWidth="1"/>
    <col min="7" max="7" width="12.42578125" style="12" customWidth="1"/>
    <col min="8" max="8" width="9.140625" customWidth="1"/>
    <col min="9" max="9" width="12.7109375" customWidth="1"/>
  </cols>
  <sheetData>
    <row r="1" spans="1:13" ht="27.75" x14ac:dyDescent="0.4">
      <c r="A1" s="28" t="s">
        <v>11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</row>
    <row r="2" spans="1:13" ht="40.5" x14ac:dyDescent="0.2">
      <c r="A2" s="24" t="s">
        <v>9</v>
      </c>
      <c r="B2" s="24" t="s">
        <v>10</v>
      </c>
      <c r="C2" s="24" t="s">
        <v>1</v>
      </c>
      <c r="D2" s="24" t="s">
        <v>100</v>
      </c>
      <c r="E2" s="26" t="s">
        <v>7</v>
      </c>
      <c r="F2" s="27" t="s">
        <v>2</v>
      </c>
      <c r="G2" s="25" t="s">
        <v>8</v>
      </c>
      <c r="H2" s="24" t="s">
        <v>6</v>
      </c>
      <c r="I2" s="24" t="s">
        <v>3</v>
      </c>
      <c r="J2" s="24" t="s">
        <v>4</v>
      </c>
      <c r="K2" s="21" t="s">
        <v>0</v>
      </c>
    </row>
    <row r="3" spans="1:13" ht="16.5" x14ac:dyDescent="0.3">
      <c r="A3" s="1">
        <v>1</v>
      </c>
      <c r="B3" s="22" t="s">
        <v>14</v>
      </c>
      <c r="C3" s="13">
        <v>17850</v>
      </c>
      <c r="D3" s="13">
        <v>5000</v>
      </c>
      <c r="E3" s="13">
        <v>21500</v>
      </c>
      <c r="F3" s="13">
        <v>1360</v>
      </c>
      <c r="G3" s="13">
        <v>16500</v>
      </c>
      <c r="H3" s="13">
        <v>7250</v>
      </c>
      <c r="I3" s="13">
        <v>26325</v>
      </c>
      <c r="J3" s="13">
        <v>5700</v>
      </c>
      <c r="K3" s="23">
        <f t="shared" ref="K3:K34" si="0">SUM(C3:J3)</f>
        <v>101485</v>
      </c>
    </row>
    <row r="4" spans="1:13" ht="16.5" x14ac:dyDescent="0.3">
      <c r="A4" s="1">
        <v>2</v>
      </c>
      <c r="B4" s="22" t="s">
        <v>12</v>
      </c>
      <c r="C4" s="13">
        <v>15550</v>
      </c>
      <c r="D4" s="13"/>
      <c r="E4" s="13">
        <v>24250</v>
      </c>
      <c r="F4" s="13">
        <v>3930</v>
      </c>
      <c r="G4" s="13">
        <v>19650</v>
      </c>
      <c r="H4" s="13">
        <v>6400</v>
      </c>
      <c r="I4" s="13">
        <v>16937</v>
      </c>
      <c r="J4" s="13">
        <v>6050</v>
      </c>
      <c r="K4" s="23">
        <f t="shared" si="0"/>
        <v>92767</v>
      </c>
    </row>
    <row r="5" spans="1:13" ht="16.5" x14ac:dyDescent="0.3">
      <c r="A5" s="1">
        <v>3</v>
      </c>
      <c r="B5" s="22" t="s">
        <v>45</v>
      </c>
      <c r="C5" s="13">
        <v>17450</v>
      </c>
      <c r="D5" s="13">
        <v>1000</v>
      </c>
      <c r="E5" s="13">
        <v>12700</v>
      </c>
      <c r="F5" s="13">
        <v>320</v>
      </c>
      <c r="G5" s="13">
        <v>13500</v>
      </c>
      <c r="H5" s="13">
        <v>1500</v>
      </c>
      <c r="I5" s="13">
        <v>19524</v>
      </c>
      <c r="J5" s="13">
        <v>18650</v>
      </c>
      <c r="K5" s="23">
        <f t="shared" si="0"/>
        <v>84644</v>
      </c>
    </row>
    <row r="6" spans="1:13" ht="16.5" x14ac:dyDescent="0.3">
      <c r="A6" s="1">
        <v>4</v>
      </c>
      <c r="B6" s="22" t="s">
        <v>15</v>
      </c>
      <c r="C6" s="13">
        <v>10000</v>
      </c>
      <c r="D6" s="13">
        <v>1300</v>
      </c>
      <c r="E6" s="13">
        <v>15600</v>
      </c>
      <c r="F6" s="13" t="s">
        <v>101</v>
      </c>
      <c r="G6" s="13">
        <v>15500</v>
      </c>
      <c r="H6" s="13">
        <v>6600</v>
      </c>
      <c r="I6" s="13">
        <v>13000</v>
      </c>
      <c r="J6" s="13">
        <v>17200</v>
      </c>
      <c r="K6" s="23">
        <f t="shared" si="0"/>
        <v>79200</v>
      </c>
    </row>
    <row r="7" spans="1:13" ht="16.5" x14ac:dyDescent="0.3">
      <c r="A7" s="1">
        <v>5</v>
      </c>
      <c r="B7" s="22" t="s">
        <v>24</v>
      </c>
      <c r="C7" s="13">
        <v>8150</v>
      </c>
      <c r="D7" s="13">
        <v>400</v>
      </c>
      <c r="E7" s="13">
        <v>14650</v>
      </c>
      <c r="F7" s="13" t="s">
        <v>101</v>
      </c>
      <c r="G7" s="13">
        <v>15750</v>
      </c>
      <c r="H7" s="13">
        <v>6250</v>
      </c>
      <c r="I7" s="13">
        <v>1550</v>
      </c>
      <c r="J7" s="13">
        <v>600</v>
      </c>
      <c r="K7" s="23">
        <f t="shared" si="0"/>
        <v>47350</v>
      </c>
    </row>
    <row r="8" spans="1:13" ht="16.5" x14ac:dyDescent="0.3">
      <c r="A8" s="1">
        <v>6</v>
      </c>
      <c r="B8" s="22" t="s">
        <v>25</v>
      </c>
      <c r="C8" s="13">
        <v>7650</v>
      </c>
      <c r="D8" s="13"/>
      <c r="E8" s="13">
        <v>13850</v>
      </c>
      <c r="F8" s="13">
        <v>3040</v>
      </c>
      <c r="G8" s="13">
        <v>300</v>
      </c>
      <c r="H8" s="13">
        <v>1800</v>
      </c>
      <c r="I8" s="13">
        <v>4900</v>
      </c>
      <c r="J8" s="13">
        <v>8200</v>
      </c>
      <c r="K8" s="23">
        <f t="shared" si="0"/>
        <v>39740</v>
      </c>
    </row>
    <row r="9" spans="1:13" ht="16.5" x14ac:dyDescent="0.3">
      <c r="A9" s="1">
        <v>7</v>
      </c>
      <c r="B9" s="22" t="s">
        <v>29</v>
      </c>
      <c r="C9" s="13">
        <v>450</v>
      </c>
      <c r="D9" s="13">
        <v>4500</v>
      </c>
      <c r="E9" s="13">
        <v>6350</v>
      </c>
      <c r="F9" s="13">
        <v>820</v>
      </c>
      <c r="G9" s="13">
        <v>6750</v>
      </c>
      <c r="H9" s="13">
        <v>1700</v>
      </c>
      <c r="I9" s="13">
        <v>1100</v>
      </c>
      <c r="J9" s="13"/>
      <c r="K9" s="23">
        <f t="shared" si="0"/>
        <v>21670</v>
      </c>
    </row>
    <row r="10" spans="1:13" ht="16.5" x14ac:dyDescent="0.3">
      <c r="A10" s="1">
        <v>8</v>
      </c>
      <c r="B10" s="22" t="s">
        <v>95</v>
      </c>
      <c r="C10" s="13"/>
      <c r="D10" s="13">
        <v>1300</v>
      </c>
      <c r="E10" s="13">
        <v>2150</v>
      </c>
      <c r="F10" s="13"/>
      <c r="G10" s="13"/>
      <c r="H10" s="13"/>
      <c r="I10" s="13">
        <v>11650</v>
      </c>
      <c r="J10" s="13">
        <v>2000</v>
      </c>
      <c r="K10" s="23">
        <f t="shared" si="0"/>
        <v>17100</v>
      </c>
    </row>
    <row r="11" spans="1:13" ht="16.5" x14ac:dyDescent="0.3">
      <c r="A11" s="1">
        <v>9</v>
      </c>
      <c r="B11" s="22" t="s">
        <v>48</v>
      </c>
      <c r="C11" s="13">
        <v>2600</v>
      </c>
      <c r="D11" s="13">
        <v>1200</v>
      </c>
      <c r="E11" s="13">
        <v>5500</v>
      </c>
      <c r="F11" s="13" t="s">
        <v>101</v>
      </c>
      <c r="G11" s="13">
        <v>3000</v>
      </c>
      <c r="H11" s="13">
        <v>400</v>
      </c>
      <c r="I11" s="13">
        <v>2150</v>
      </c>
      <c r="J11" s="13">
        <v>300</v>
      </c>
      <c r="K11" s="23">
        <f t="shared" si="0"/>
        <v>15150</v>
      </c>
    </row>
    <row r="12" spans="1:13" ht="16.5" x14ac:dyDescent="0.3">
      <c r="A12" s="1">
        <v>10</v>
      </c>
      <c r="B12" s="22" t="s">
        <v>18</v>
      </c>
      <c r="C12" s="13">
        <v>4850</v>
      </c>
      <c r="D12" s="13">
        <v>3650</v>
      </c>
      <c r="E12" s="13">
        <v>5250</v>
      </c>
      <c r="F12" s="13" t="s">
        <v>101</v>
      </c>
      <c r="G12" s="13">
        <v>1200</v>
      </c>
      <c r="H12" s="13"/>
      <c r="I12" s="13"/>
      <c r="J12" s="13"/>
      <c r="K12" s="23">
        <f t="shared" si="0"/>
        <v>14950</v>
      </c>
    </row>
    <row r="13" spans="1:13" ht="16.5" x14ac:dyDescent="0.3">
      <c r="A13" s="1">
        <v>11</v>
      </c>
      <c r="B13" s="22" t="s">
        <v>41</v>
      </c>
      <c r="C13" s="13">
        <v>3100</v>
      </c>
      <c r="D13" s="13"/>
      <c r="E13" s="13">
        <v>4800</v>
      </c>
      <c r="F13" s="13" t="s">
        <v>101</v>
      </c>
      <c r="G13" s="13">
        <v>3500</v>
      </c>
      <c r="H13" s="13"/>
      <c r="I13" s="13">
        <v>1600</v>
      </c>
      <c r="J13" s="13">
        <v>250</v>
      </c>
      <c r="K13" s="23">
        <f t="shared" si="0"/>
        <v>13250</v>
      </c>
    </row>
    <row r="14" spans="1:13" ht="16.5" x14ac:dyDescent="0.3">
      <c r="A14" s="1">
        <v>12</v>
      </c>
      <c r="B14" s="22" t="s">
        <v>13</v>
      </c>
      <c r="C14" s="13">
        <v>2650</v>
      </c>
      <c r="D14" s="13">
        <v>600</v>
      </c>
      <c r="E14" s="13">
        <v>4200</v>
      </c>
      <c r="F14" s="13">
        <v>620</v>
      </c>
      <c r="G14" s="13">
        <v>3700</v>
      </c>
      <c r="H14" s="13"/>
      <c r="I14" s="13">
        <v>350</v>
      </c>
      <c r="J14" s="13"/>
      <c r="K14" s="23">
        <f t="shared" si="0"/>
        <v>12120</v>
      </c>
    </row>
    <row r="15" spans="1:13" ht="16.5" x14ac:dyDescent="0.3">
      <c r="A15" s="1">
        <v>13</v>
      </c>
      <c r="B15" s="22" t="s">
        <v>43</v>
      </c>
      <c r="C15" s="13">
        <v>1850</v>
      </c>
      <c r="D15" s="13"/>
      <c r="E15" s="13">
        <v>2750</v>
      </c>
      <c r="F15" s="13" t="s">
        <v>101</v>
      </c>
      <c r="G15" s="13">
        <v>5700</v>
      </c>
      <c r="H15" s="13"/>
      <c r="I15" s="13">
        <v>750</v>
      </c>
      <c r="J15" s="13">
        <v>850</v>
      </c>
      <c r="K15" s="23">
        <f t="shared" si="0"/>
        <v>11900</v>
      </c>
    </row>
    <row r="16" spans="1:13" ht="16.5" x14ac:dyDescent="0.3">
      <c r="A16" s="1">
        <v>14</v>
      </c>
      <c r="B16" s="22" t="s">
        <v>36</v>
      </c>
      <c r="C16" s="13">
        <v>950</v>
      </c>
      <c r="D16" s="13">
        <v>300</v>
      </c>
      <c r="E16" s="13">
        <v>1350</v>
      </c>
      <c r="F16" s="13">
        <v>840</v>
      </c>
      <c r="G16" s="13">
        <v>1500</v>
      </c>
      <c r="H16" s="13">
        <v>500</v>
      </c>
      <c r="I16" s="13">
        <v>700</v>
      </c>
      <c r="J16" s="13">
        <v>5600</v>
      </c>
      <c r="K16" s="23">
        <f t="shared" si="0"/>
        <v>11740</v>
      </c>
    </row>
    <row r="17" spans="1:11" ht="16.5" x14ac:dyDescent="0.3">
      <c r="A17" s="1">
        <v>15</v>
      </c>
      <c r="B17" s="22" t="s">
        <v>21</v>
      </c>
      <c r="C17" s="13">
        <v>3900</v>
      </c>
      <c r="D17" s="13">
        <v>200</v>
      </c>
      <c r="E17" s="13">
        <v>1450</v>
      </c>
      <c r="F17" s="13" t="s">
        <v>101</v>
      </c>
      <c r="G17" s="13">
        <v>4250</v>
      </c>
      <c r="H17" s="13"/>
      <c r="I17" s="13">
        <v>1550</v>
      </c>
      <c r="J17" s="13"/>
      <c r="K17" s="23">
        <f t="shared" si="0"/>
        <v>11350</v>
      </c>
    </row>
    <row r="18" spans="1:11" ht="16.5" x14ac:dyDescent="0.3">
      <c r="A18" s="1">
        <v>16</v>
      </c>
      <c r="B18" s="22" t="s">
        <v>55</v>
      </c>
      <c r="C18" s="13">
        <v>3950</v>
      </c>
      <c r="D18" s="13"/>
      <c r="E18" s="13">
        <v>3000</v>
      </c>
      <c r="F18" s="13">
        <v>240</v>
      </c>
      <c r="G18" s="13"/>
      <c r="H18" s="13">
        <v>500</v>
      </c>
      <c r="I18" s="13">
        <v>750</v>
      </c>
      <c r="J18" s="13">
        <v>1000</v>
      </c>
      <c r="K18" s="23">
        <f t="shared" si="0"/>
        <v>9440</v>
      </c>
    </row>
    <row r="19" spans="1:11" ht="15.75" customHeight="1" x14ac:dyDescent="0.3">
      <c r="A19" s="1">
        <v>17</v>
      </c>
      <c r="B19" s="22" t="s">
        <v>30</v>
      </c>
      <c r="C19" s="13">
        <v>650</v>
      </c>
      <c r="D19" s="13">
        <v>200</v>
      </c>
      <c r="E19" s="13">
        <v>2150</v>
      </c>
      <c r="F19" s="13">
        <v>1000</v>
      </c>
      <c r="G19" s="13">
        <v>3200</v>
      </c>
      <c r="H19" s="13">
        <v>2000</v>
      </c>
      <c r="I19" s="13"/>
      <c r="J19" s="13"/>
      <c r="K19" s="23">
        <f t="shared" si="0"/>
        <v>9200</v>
      </c>
    </row>
    <row r="20" spans="1:11" ht="16.5" x14ac:dyDescent="0.3">
      <c r="A20" s="1">
        <v>18</v>
      </c>
      <c r="B20" s="22" t="s">
        <v>63</v>
      </c>
      <c r="C20" s="13">
        <v>1900</v>
      </c>
      <c r="D20" s="13"/>
      <c r="E20" s="13">
        <v>4300</v>
      </c>
      <c r="F20" s="13" t="s">
        <v>101</v>
      </c>
      <c r="G20" s="13"/>
      <c r="H20" s="13">
        <v>500</v>
      </c>
      <c r="I20" s="13">
        <v>2400</v>
      </c>
      <c r="J20" s="13"/>
      <c r="K20" s="23">
        <f t="shared" si="0"/>
        <v>9100</v>
      </c>
    </row>
    <row r="21" spans="1:11" ht="16.5" x14ac:dyDescent="0.3">
      <c r="A21" s="1">
        <v>19</v>
      </c>
      <c r="B21" s="22" t="s">
        <v>23</v>
      </c>
      <c r="C21" s="13">
        <v>2500</v>
      </c>
      <c r="D21" s="13">
        <v>2600</v>
      </c>
      <c r="E21" s="13">
        <v>2050</v>
      </c>
      <c r="F21" s="13" t="s">
        <v>101</v>
      </c>
      <c r="G21" s="13"/>
      <c r="H21" s="13">
        <v>1500</v>
      </c>
      <c r="I21" s="13">
        <v>200</v>
      </c>
      <c r="J21" s="13"/>
      <c r="K21" s="23">
        <f t="shared" si="0"/>
        <v>8850</v>
      </c>
    </row>
    <row r="22" spans="1:11" ht="17.25" customHeight="1" x14ac:dyDescent="0.3">
      <c r="A22" s="1">
        <v>20</v>
      </c>
      <c r="B22" s="22" t="s">
        <v>16</v>
      </c>
      <c r="C22" s="13">
        <v>1400</v>
      </c>
      <c r="D22" s="13">
        <v>2700</v>
      </c>
      <c r="E22" s="13">
        <v>3600</v>
      </c>
      <c r="F22" s="13">
        <v>80</v>
      </c>
      <c r="G22" s="13"/>
      <c r="H22" s="13">
        <v>600</v>
      </c>
      <c r="I22" s="13">
        <v>200</v>
      </c>
      <c r="J22" s="13"/>
      <c r="K22" s="23">
        <f t="shared" si="0"/>
        <v>8580</v>
      </c>
    </row>
    <row r="23" spans="1:11" ht="16.5" x14ac:dyDescent="0.3">
      <c r="A23" s="1">
        <v>21</v>
      </c>
      <c r="B23" s="22" t="s">
        <v>17</v>
      </c>
      <c r="C23" s="13">
        <v>1900</v>
      </c>
      <c r="D23" s="13"/>
      <c r="E23" s="13">
        <v>1500</v>
      </c>
      <c r="F23" s="13" t="s">
        <v>101</v>
      </c>
      <c r="G23" s="13">
        <v>3550</v>
      </c>
      <c r="H23" s="13"/>
      <c r="I23" s="13"/>
      <c r="J23" s="13">
        <v>1500</v>
      </c>
      <c r="K23" s="23">
        <f t="shared" si="0"/>
        <v>8450</v>
      </c>
    </row>
    <row r="24" spans="1:11" ht="16.5" x14ac:dyDescent="0.3">
      <c r="A24" s="1">
        <v>22</v>
      </c>
      <c r="B24" s="22" t="s">
        <v>61</v>
      </c>
      <c r="C24" s="13">
        <v>2300</v>
      </c>
      <c r="D24" s="13"/>
      <c r="E24" s="13">
        <v>850</v>
      </c>
      <c r="F24" s="13"/>
      <c r="G24" s="13"/>
      <c r="H24" s="13"/>
      <c r="I24" s="13">
        <v>4850</v>
      </c>
      <c r="J24" s="13"/>
      <c r="K24" s="23">
        <f t="shared" si="0"/>
        <v>8000</v>
      </c>
    </row>
    <row r="25" spans="1:11" ht="16.5" x14ac:dyDescent="0.3">
      <c r="A25" s="1">
        <v>23</v>
      </c>
      <c r="B25" s="22" t="s">
        <v>66</v>
      </c>
      <c r="C25" s="13">
        <v>1400</v>
      </c>
      <c r="D25" s="13">
        <v>500</v>
      </c>
      <c r="E25" s="13">
        <v>1500</v>
      </c>
      <c r="F25" s="13"/>
      <c r="G25" s="13"/>
      <c r="H25" s="13"/>
      <c r="I25" s="13">
        <v>1100</v>
      </c>
      <c r="J25" s="13">
        <v>3200</v>
      </c>
      <c r="K25" s="23">
        <f t="shared" si="0"/>
        <v>7700</v>
      </c>
    </row>
    <row r="26" spans="1:11" ht="16.5" x14ac:dyDescent="0.3">
      <c r="A26" s="1">
        <v>24</v>
      </c>
      <c r="B26" s="22" t="s">
        <v>34</v>
      </c>
      <c r="C26" s="13">
        <v>2900</v>
      </c>
      <c r="D26" s="13"/>
      <c r="E26" s="13">
        <v>1800</v>
      </c>
      <c r="F26" s="13"/>
      <c r="G26" s="13">
        <v>1000</v>
      </c>
      <c r="H26" s="13"/>
      <c r="I26" s="13">
        <v>1850</v>
      </c>
      <c r="J26" s="13"/>
      <c r="K26" s="23">
        <f t="shared" si="0"/>
        <v>7550</v>
      </c>
    </row>
    <row r="27" spans="1:11" ht="16.5" x14ac:dyDescent="0.3">
      <c r="A27" s="1">
        <v>25</v>
      </c>
      <c r="B27" s="22" t="s">
        <v>26</v>
      </c>
      <c r="C27" s="13">
        <v>1350</v>
      </c>
      <c r="D27" s="13">
        <v>2200</v>
      </c>
      <c r="E27" s="13">
        <v>2400</v>
      </c>
      <c r="F27" s="13"/>
      <c r="G27" s="13">
        <v>400</v>
      </c>
      <c r="H27" s="13"/>
      <c r="I27" s="13">
        <v>400</v>
      </c>
      <c r="J27" s="13">
        <v>600</v>
      </c>
      <c r="K27" s="23">
        <f t="shared" si="0"/>
        <v>7350</v>
      </c>
    </row>
    <row r="28" spans="1:11" ht="16.5" x14ac:dyDescent="0.3">
      <c r="A28" s="1">
        <v>26</v>
      </c>
      <c r="B28" s="22" t="s">
        <v>50</v>
      </c>
      <c r="C28" s="13">
        <v>900</v>
      </c>
      <c r="D28" s="13">
        <v>1200</v>
      </c>
      <c r="E28" s="13">
        <v>1800</v>
      </c>
      <c r="F28" s="13" t="s">
        <v>101</v>
      </c>
      <c r="G28" s="13">
        <v>750</v>
      </c>
      <c r="H28" s="13"/>
      <c r="I28" s="13">
        <v>900</v>
      </c>
      <c r="J28" s="13">
        <v>1400</v>
      </c>
      <c r="K28" s="23">
        <f t="shared" si="0"/>
        <v>6950</v>
      </c>
    </row>
    <row r="29" spans="1:11" ht="16.5" x14ac:dyDescent="0.3">
      <c r="A29" s="1">
        <v>27</v>
      </c>
      <c r="B29" s="22" t="s">
        <v>37</v>
      </c>
      <c r="C29" s="13">
        <v>2300</v>
      </c>
      <c r="D29" s="13"/>
      <c r="E29" s="13">
        <v>1600</v>
      </c>
      <c r="F29" s="13" t="s">
        <v>101</v>
      </c>
      <c r="G29" s="13">
        <v>500</v>
      </c>
      <c r="H29" s="13"/>
      <c r="I29" s="13">
        <v>2200</v>
      </c>
      <c r="J29" s="13">
        <v>200</v>
      </c>
      <c r="K29" s="23">
        <f t="shared" si="0"/>
        <v>6800</v>
      </c>
    </row>
    <row r="30" spans="1:11" ht="16.5" x14ac:dyDescent="0.3">
      <c r="A30" s="1">
        <v>28</v>
      </c>
      <c r="B30" s="22" t="s">
        <v>67</v>
      </c>
      <c r="C30" s="13">
        <v>3200</v>
      </c>
      <c r="D30" s="13"/>
      <c r="E30" s="13">
        <v>1100</v>
      </c>
      <c r="F30" s="13" t="s">
        <v>101</v>
      </c>
      <c r="G30" s="13"/>
      <c r="H30" s="13"/>
      <c r="I30" s="13">
        <v>1100</v>
      </c>
      <c r="J30" s="13">
        <v>200</v>
      </c>
      <c r="K30" s="23">
        <f t="shared" si="0"/>
        <v>5600</v>
      </c>
    </row>
    <row r="31" spans="1:11" ht="16.5" x14ac:dyDescent="0.3">
      <c r="A31" s="1">
        <v>29</v>
      </c>
      <c r="B31" s="22" t="s">
        <v>28</v>
      </c>
      <c r="C31" s="13">
        <v>450</v>
      </c>
      <c r="D31" s="13"/>
      <c r="E31" s="13">
        <v>1150</v>
      </c>
      <c r="F31" s="13">
        <v>2700</v>
      </c>
      <c r="G31" s="13"/>
      <c r="H31" s="13"/>
      <c r="I31" s="13">
        <v>1075</v>
      </c>
      <c r="J31" s="13"/>
      <c r="K31" s="23">
        <f t="shared" si="0"/>
        <v>5375</v>
      </c>
    </row>
    <row r="32" spans="1:11" ht="16.5" x14ac:dyDescent="0.3">
      <c r="A32" s="1">
        <v>30</v>
      </c>
      <c r="B32" s="22" t="s">
        <v>60</v>
      </c>
      <c r="C32" s="13">
        <v>1550</v>
      </c>
      <c r="D32" s="13"/>
      <c r="E32" s="13">
        <v>1800</v>
      </c>
      <c r="F32" s="13" t="s">
        <v>101</v>
      </c>
      <c r="G32" s="13"/>
      <c r="H32" s="13"/>
      <c r="I32" s="13">
        <v>2000</v>
      </c>
      <c r="J32" s="13"/>
      <c r="K32" s="23">
        <f t="shared" si="0"/>
        <v>5350</v>
      </c>
    </row>
    <row r="33" spans="1:11" ht="16.5" x14ac:dyDescent="0.3">
      <c r="A33" s="1">
        <v>31</v>
      </c>
      <c r="B33" s="22" t="s">
        <v>46</v>
      </c>
      <c r="C33" s="13">
        <v>1250</v>
      </c>
      <c r="D33" s="13"/>
      <c r="E33" s="13">
        <v>1850</v>
      </c>
      <c r="F33" s="13">
        <v>840</v>
      </c>
      <c r="G33" s="13"/>
      <c r="H33" s="13"/>
      <c r="I33" s="13">
        <v>1200</v>
      </c>
      <c r="J33" s="13"/>
      <c r="K33" s="23">
        <f t="shared" si="0"/>
        <v>5140</v>
      </c>
    </row>
    <row r="34" spans="1:11" ht="16.5" x14ac:dyDescent="0.3">
      <c r="A34" s="1">
        <v>32</v>
      </c>
      <c r="B34" s="22" t="s">
        <v>54</v>
      </c>
      <c r="C34" s="13">
        <v>1550</v>
      </c>
      <c r="D34" s="13"/>
      <c r="E34" s="13">
        <v>1000</v>
      </c>
      <c r="F34" s="13">
        <v>400</v>
      </c>
      <c r="G34" s="13">
        <v>400</v>
      </c>
      <c r="H34" s="13">
        <v>300</v>
      </c>
      <c r="I34" s="13"/>
      <c r="J34" s="13">
        <v>1200</v>
      </c>
      <c r="K34" s="23">
        <f t="shared" si="0"/>
        <v>4850</v>
      </c>
    </row>
    <row r="35" spans="1:11" ht="16.5" x14ac:dyDescent="0.3">
      <c r="A35" s="1">
        <v>33</v>
      </c>
      <c r="B35" s="22" t="s">
        <v>104</v>
      </c>
      <c r="C35" s="13"/>
      <c r="D35" s="13"/>
      <c r="E35" s="13">
        <v>2100</v>
      </c>
      <c r="F35" s="13">
        <v>800</v>
      </c>
      <c r="G35" s="13"/>
      <c r="H35" s="13"/>
      <c r="I35" s="13">
        <v>300</v>
      </c>
      <c r="J35" s="13">
        <v>800</v>
      </c>
      <c r="K35" s="23">
        <f t="shared" ref="K35:K66" si="1">SUM(C35:J35)</f>
        <v>4000</v>
      </c>
    </row>
    <row r="36" spans="1:11" ht="16.5" x14ac:dyDescent="0.3">
      <c r="A36" s="1">
        <v>34</v>
      </c>
      <c r="B36" s="22" t="s">
        <v>58</v>
      </c>
      <c r="C36" s="13">
        <v>300</v>
      </c>
      <c r="D36" s="13">
        <v>300</v>
      </c>
      <c r="E36" s="13">
        <v>1750</v>
      </c>
      <c r="F36" s="13" t="s">
        <v>101</v>
      </c>
      <c r="G36" s="13"/>
      <c r="H36" s="13">
        <v>1500</v>
      </c>
      <c r="I36" s="13"/>
      <c r="J36" s="13"/>
      <c r="K36" s="23">
        <f t="shared" si="1"/>
        <v>3850</v>
      </c>
    </row>
    <row r="37" spans="1:11" ht="16.5" x14ac:dyDescent="0.3">
      <c r="A37" s="1">
        <v>35</v>
      </c>
      <c r="B37" s="22" t="s">
        <v>77</v>
      </c>
      <c r="C37" s="13"/>
      <c r="D37" s="13"/>
      <c r="E37" s="13">
        <v>1500</v>
      </c>
      <c r="F37" s="13">
        <v>1940</v>
      </c>
      <c r="G37" s="13"/>
      <c r="H37" s="13"/>
      <c r="I37" s="13"/>
      <c r="J37" s="13"/>
      <c r="K37" s="23">
        <f t="shared" si="1"/>
        <v>3440</v>
      </c>
    </row>
    <row r="38" spans="1:11" ht="16.5" x14ac:dyDescent="0.3">
      <c r="A38" s="1">
        <v>36</v>
      </c>
      <c r="B38" s="22" t="s">
        <v>42</v>
      </c>
      <c r="C38" s="13">
        <v>700</v>
      </c>
      <c r="D38" s="13"/>
      <c r="E38" s="13"/>
      <c r="F38" s="13">
        <v>2670</v>
      </c>
      <c r="G38" s="13"/>
      <c r="H38" s="13"/>
      <c r="I38" s="13"/>
      <c r="J38" s="13"/>
      <c r="K38" s="23">
        <f t="shared" si="1"/>
        <v>3370</v>
      </c>
    </row>
    <row r="39" spans="1:11" ht="16.5" x14ac:dyDescent="0.3">
      <c r="A39" s="1">
        <v>37</v>
      </c>
      <c r="B39" s="22" t="s">
        <v>80</v>
      </c>
      <c r="C39" s="13"/>
      <c r="D39" s="13"/>
      <c r="E39" s="13">
        <v>1100</v>
      </c>
      <c r="F39" s="13">
        <v>2080</v>
      </c>
      <c r="G39" s="13"/>
      <c r="H39" s="13"/>
      <c r="I39" s="13">
        <v>150</v>
      </c>
      <c r="J39" s="13"/>
      <c r="K39" s="23">
        <f t="shared" si="1"/>
        <v>3330</v>
      </c>
    </row>
    <row r="40" spans="1:11" ht="16.5" x14ac:dyDescent="0.3">
      <c r="A40" s="1">
        <v>38</v>
      </c>
      <c r="B40" s="22" t="s">
        <v>52</v>
      </c>
      <c r="C40" s="13">
        <v>1400</v>
      </c>
      <c r="D40" s="13">
        <v>200</v>
      </c>
      <c r="E40" s="13">
        <v>1400</v>
      </c>
      <c r="F40" s="13"/>
      <c r="G40" s="13"/>
      <c r="H40" s="13">
        <v>300</v>
      </c>
      <c r="I40" s="13"/>
      <c r="J40" s="13"/>
      <c r="K40" s="23">
        <f t="shared" si="1"/>
        <v>3300</v>
      </c>
    </row>
    <row r="41" spans="1:11" ht="16.5" x14ac:dyDescent="0.3">
      <c r="A41" s="1">
        <v>39</v>
      </c>
      <c r="B41" s="22" t="s">
        <v>53</v>
      </c>
      <c r="C41" s="13">
        <v>550</v>
      </c>
      <c r="D41" s="13"/>
      <c r="E41" s="13">
        <v>450</v>
      </c>
      <c r="F41" s="13">
        <v>2180</v>
      </c>
      <c r="G41" s="13"/>
      <c r="H41" s="13"/>
      <c r="I41" s="13"/>
      <c r="J41" s="13"/>
      <c r="K41" s="23">
        <f t="shared" si="1"/>
        <v>3180</v>
      </c>
    </row>
    <row r="42" spans="1:11" ht="16.5" x14ac:dyDescent="0.3">
      <c r="A42" s="1">
        <v>40</v>
      </c>
      <c r="B42" s="22" t="s">
        <v>19</v>
      </c>
      <c r="C42" s="13">
        <v>1700</v>
      </c>
      <c r="D42" s="13"/>
      <c r="E42" s="13">
        <v>1200</v>
      </c>
      <c r="F42" s="13" t="s">
        <v>101</v>
      </c>
      <c r="G42" s="13"/>
      <c r="H42" s="13"/>
      <c r="I42" s="13"/>
      <c r="J42" s="13"/>
      <c r="K42" s="23">
        <f t="shared" si="1"/>
        <v>2900</v>
      </c>
    </row>
    <row r="43" spans="1:11" ht="16.5" x14ac:dyDescent="0.3">
      <c r="A43" s="1">
        <v>41</v>
      </c>
      <c r="B43" s="22" t="s">
        <v>69</v>
      </c>
      <c r="C43" s="13">
        <v>300</v>
      </c>
      <c r="D43" s="13"/>
      <c r="E43" s="13">
        <v>1200</v>
      </c>
      <c r="F43" s="13" t="s">
        <v>101</v>
      </c>
      <c r="G43" s="13"/>
      <c r="H43" s="13"/>
      <c r="I43" s="13">
        <v>550</v>
      </c>
      <c r="J43" s="13"/>
      <c r="K43" s="23">
        <f t="shared" si="1"/>
        <v>2050</v>
      </c>
    </row>
    <row r="44" spans="1:11" ht="16.5" x14ac:dyDescent="0.3">
      <c r="A44" s="1">
        <v>42</v>
      </c>
      <c r="B44" s="22" t="s">
        <v>59</v>
      </c>
      <c r="C44" s="13">
        <v>1100</v>
      </c>
      <c r="D44" s="13"/>
      <c r="E44" s="13">
        <v>750</v>
      </c>
      <c r="F44" s="13" t="s">
        <v>101</v>
      </c>
      <c r="G44" s="13"/>
      <c r="H44" s="13"/>
      <c r="I44" s="13">
        <v>150</v>
      </c>
      <c r="J44" s="13"/>
      <c r="K44" s="23">
        <f t="shared" si="1"/>
        <v>2000</v>
      </c>
    </row>
    <row r="45" spans="1:11" ht="16.5" x14ac:dyDescent="0.3">
      <c r="A45" s="1">
        <v>43</v>
      </c>
      <c r="B45" s="22" t="s">
        <v>76</v>
      </c>
      <c r="C45" s="13">
        <v>600</v>
      </c>
      <c r="D45" s="13"/>
      <c r="E45" s="13"/>
      <c r="F45" s="13" t="s">
        <v>101</v>
      </c>
      <c r="G45" s="13"/>
      <c r="H45" s="13"/>
      <c r="I45" s="13">
        <v>1150</v>
      </c>
      <c r="J45" s="13"/>
      <c r="K45" s="23">
        <f t="shared" si="1"/>
        <v>1750</v>
      </c>
    </row>
    <row r="46" spans="1:11" ht="16.5" x14ac:dyDescent="0.3">
      <c r="A46" s="1">
        <v>44</v>
      </c>
      <c r="B46" s="22" t="s">
        <v>51</v>
      </c>
      <c r="C46" s="13"/>
      <c r="D46" s="13">
        <v>950</v>
      </c>
      <c r="E46" s="13">
        <v>500</v>
      </c>
      <c r="F46" s="13" t="s">
        <v>101</v>
      </c>
      <c r="G46" s="13"/>
      <c r="H46" s="13">
        <v>300</v>
      </c>
      <c r="I46" s="13"/>
      <c r="J46" s="13"/>
      <c r="K46" s="23">
        <f t="shared" si="1"/>
        <v>1750</v>
      </c>
    </row>
    <row r="47" spans="1:11" ht="16.5" x14ac:dyDescent="0.3">
      <c r="A47" s="1">
        <v>45</v>
      </c>
      <c r="B47" s="22" t="s">
        <v>75</v>
      </c>
      <c r="C47" s="13">
        <v>600</v>
      </c>
      <c r="D47" s="13">
        <v>300</v>
      </c>
      <c r="E47" s="13">
        <v>500</v>
      </c>
      <c r="F47" s="13" t="s">
        <v>101</v>
      </c>
      <c r="G47" s="13"/>
      <c r="H47" s="13"/>
      <c r="I47" s="13">
        <v>300</v>
      </c>
      <c r="J47" s="13"/>
      <c r="K47" s="23">
        <f t="shared" si="1"/>
        <v>1700</v>
      </c>
    </row>
    <row r="48" spans="1:11" ht="16.5" x14ac:dyDescent="0.3">
      <c r="A48" s="1">
        <v>46</v>
      </c>
      <c r="B48" s="22" t="s">
        <v>111</v>
      </c>
      <c r="C48" s="13"/>
      <c r="D48" s="13"/>
      <c r="E48" s="13"/>
      <c r="F48" s="13">
        <v>1680</v>
      </c>
      <c r="G48" s="13"/>
      <c r="H48" s="13"/>
      <c r="I48" s="13"/>
      <c r="J48" s="13"/>
      <c r="K48" s="23">
        <f t="shared" si="1"/>
        <v>1680</v>
      </c>
    </row>
    <row r="49" spans="1:11" ht="16.5" x14ac:dyDescent="0.3">
      <c r="A49" s="1">
        <v>47</v>
      </c>
      <c r="B49" s="22" t="s">
        <v>65</v>
      </c>
      <c r="C49" s="13">
        <v>500</v>
      </c>
      <c r="D49" s="13"/>
      <c r="E49" s="13">
        <v>900</v>
      </c>
      <c r="F49" s="13" t="s">
        <v>101</v>
      </c>
      <c r="G49" s="13"/>
      <c r="H49" s="13"/>
      <c r="I49" s="13">
        <v>200</v>
      </c>
      <c r="J49" s="13"/>
      <c r="K49" s="23">
        <f t="shared" si="1"/>
        <v>1600</v>
      </c>
    </row>
    <row r="50" spans="1:11" ht="16.5" x14ac:dyDescent="0.3">
      <c r="A50" s="1">
        <v>48</v>
      </c>
      <c r="B50" s="22" t="s">
        <v>72</v>
      </c>
      <c r="C50" s="13"/>
      <c r="D50" s="13"/>
      <c r="E50" s="13"/>
      <c r="F50" s="13">
        <v>200</v>
      </c>
      <c r="G50" s="13"/>
      <c r="H50" s="13"/>
      <c r="I50" s="13"/>
      <c r="J50" s="13">
        <v>1200</v>
      </c>
      <c r="K50" s="23">
        <f t="shared" si="1"/>
        <v>1400</v>
      </c>
    </row>
    <row r="51" spans="1:11" ht="16.5" x14ac:dyDescent="0.3">
      <c r="A51" s="1">
        <v>49</v>
      </c>
      <c r="B51" s="22" t="s">
        <v>74</v>
      </c>
      <c r="C51" s="13"/>
      <c r="D51" s="13">
        <v>1300</v>
      </c>
      <c r="E51" s="13"/>
      <c r="F51" s="13" t="s">
        <v>101</v>
      </c>
      <c r="G51" s="13"/>
      <c r="H51" s="13"/>
      <c r="I51" s="13"/>
      <c r="J51" s="13"/>
      <c r="K51" s="23">
        <f t="shared" si="1"/>
        <v>1300</v>
      </c>
    </row>
    <row r="52" spans="1:11" ht="16.5" x14ac:dyDescent="0.3">
      <c r="A52" s="1">
        <v>50</v>
      </c>
      <c r="B52" s="22" t="s">
        <v>81</v>
      </c>
      <c r="C52" s="13"/>
      <c r="D52" s="13"/>
      <c r="E52" s="13">
        <v>400</v>
      </c>
      <c r="F52" s="13">
        <v>900</v>
      </c>
      <c r="G52" s="13"/>
      <c r="H52" s="13"/>
      <c r="I52" s="13"/>
      <c r="J52" s="13"/>
      <c r="K52" s="23">
        <f t="shared" si="1"/>
        <v>1300</v>
      </c>
    </row>
    <row r="53" spans="1:11" ht="16.5" x14ac:dyDescent="0.3">
      <c r="A53" s="1">
        <v>51</v>
      </c>
      <c r="B53" s="22" t="s">
        <v>79</v>
      </c>
      <c r="C53" s="13"/>
      <c r="D53" s="13"/>
      <c r="E53" s="13">
        <v>950</v>
      </c>
      <c r="F53" s="13" t="s">
        <v>101</v>
      </c>
      <c r="G53" s="13"/>
      <c r="H53" s="13"/>
      <c r="I53" s="13">
        <v>200</v>
      </c>
      <c r="J53" s="13"/>
      <c r="K53" s="23">
        <f t="shared" si="1"/>
        <v>1150</v>
      </c>
    </row>
    <row r="54" spans="1:11" ht="16.5" x14ac:dyDescent="0.3">
      <c r="A54" s="1">
        <v>52</v>
      </c>
      <c r="B54" s="22" t="s">
        <v>27</v>
      </c>
      <c r="C54" s="13">
        <v>150</v>
      </c>
      <c r="D54" s="13"/>
      <c r="E54" s="13">
        <v>850</v>
      </c>
      <c r="F54" s="13"/>
      <c r="G54" s="13"/>
      <c r="H54" s="13"/>
      <c r="I54" s="13"/>
      <c r="J54" s="13"/>
      <c r="K54" s="23">
        <f t="shared" si="1"/>
        <v>1000</v>
      </c>
    </row>
    <row r="55" spans="1:11" ht="16.5" x14ac:dyDescent="0.3">
      <c r="A55" s="1">
        <v>53</v>
      </c>
      <c r="B55" s="22" t="s">
        <v>71</v>
      </c>
      <c r="C55" s="13"/>
      <c r="D55" s="13"/>
      <c r="E55" s="13"/>
      <c r="F55" s="13">
        <v>880</v>
      </c>
      <c r="G55" s="13"/>
      <c r="H55" s="13"/>
      <c r="I55" s="13"/>
      <c r="J55" s="13"/>
      <c r="K55" s="23">
        <f t="shared" si="1"/>
        <v>880</v>
      </c>
    </row>
    <row r="56" spans="1:11" ht="16.5" x14ac:dyDescent="0.3">
      <c r="A56" s="1">
        <v>53</v>
      </c>
      <c r="B56" s="22" t="s">
        <v>91</v>
      </c>
      <c r="C56" s="13"/>
      <c r="D56" s="13"/>
      <c r="E56" s="13"/>
      <c r="F56" s="13">
        <v>800</v>
      </c>
      <c r="G56" s="13"/>
      <c r="H56" s="13"/>
      <c r="I56" s="13"/>
      <c r="J56" s="13"/>
      <c r="K56" s="23">
        <f t="shared" si="1"/>
        <v>800</v>
      </c>
    </row>
    <row r="57" spans="1:11" ht="16.5" x14ac:dyDescent="0.3">
      <c r="A57" s="1">
        <v>53</v>
      </c>
      <c r="B57" s="22" t="s">
        <v>82</v>
      </c>
      <c r="C57" s="13"/>
      <c r="D57" s="13"/>
      <c r="E57" s="13"/>
      <c r="F57" s="13">
        <v>800</v>
      </c>
      <c r="G57" s="13"/>
      <c r="H57" s="13"/>
      <c r="I57" s="13"/>
      <c r="J57" s="13"/>
      <c r="K57" s="23">
        <f t="shared" si="1"/>
        <v>800</v>
      </c>
    </row>
    <row r="58" spans="1:11" ht="16.5" x14ac:dyDescent="0.3">
      <c r="A58" s="1">
        <v>53</v>
      </c>
      <c r="B58" s="22" t="s">
        <v>73</v>
      </c>
      <c r="C58" s="13"/>
      <c r="D58" s="13"/>
      <c r="E58" s="13">
        <v>400</v>
      </c>
      <c r="F58" s="13">
        <v>400</v>
      </c>
      <c r="G58" s="13"/>
      <c r="H58" s="13"/>
      <c r="I58" s="13"/>
      <c r="J58" s="13"/>
      <c r="K58" s="23">
        <f t="shared" si="1"/>
        <v>800</v>
      </c>
    </row>
    <row r="59" spans="1:11" ht="16.5" x14ac:dyDescent="0.3">
      <c r="A59" s="1">
        <v>57</v>
      </c>
      <c r="B59" s="22" t="s">
        <v>33</v>
      </c>
      <c r="C59" s="13">
        <v>100</v>
      </c>
      <c r="D59" s="13"/>
      <c r="E59" s="13">
        <v>650</v>
      </c>
      <c r="F59" s="13" t="s">
        <v>101</v>
      </c>
      <c r="G59" s="13"/>
      <c r="H59" s="13"/>
      <c r="I59" s="13"/>
      <c r="J59" s="13"/>
      <c r="K59" s="23">
        <f t="shared" si="1"/>
        <v>750</v>
      </c>
    </row>
    <row r="60" spans="1:11" ht="16.5" x14ac:dyDescent="0.3">
      <c r="A60" s="1">
        <v>57</v>
      </c>
      <c r="B60" s="22" t="s">
        <v>97</v>
      </c>
      <c r="C60" s="13"/>
      <c r="D60" s="13">
        <v>500</v>
      </c>
      <c r="E60" s="13">
        <v>200</v>
      </c>
      <c r="F60" s="13"/>
      <c r="G60" s="13"/>
      <c r="H60" s="13"/>
      <c r="I60" s="13"/>
      <c r="J60" s="13"/>
      <c r="K60" s="23">
        <f t="shared" si="1"/>
        <v>700</v>
      </c>
    </row>
    <row r="61" spans="1:11" ht="16.5" x14ac:dyDescent="0.3">
      <c r="A61" s="1">
        <v>57</v>
      </c>
      <c r="B61" s="22" t="s">
        <v>47</v>
      </c>
      <c r="C61" s="13"/>
      <c r="D61" s="13">
        <v>300</v>
      </c>
      <c r="E61" s="13">
        <v>400</v>
      </c>
      <c r="F61" s="13" t="s">
        <v>101</v>
      </c>
      <c r="G61" s="13"/>
      <c r="H61" s="13"/>
      <c r="I61" s="13"/>
      <c r="J61" s="13"/>
      <c r="K61" s="23">
        <f t="shared" si="1"/>
        <v>700</v>
      </c>
    </row>
    <row r="62" spans="1:11" ht="16.5" x14ac:dyDescent="0.3">
      <c r="A62" s="1">
        <v>60</v>
      </c>
      <c r="B62" s="22" t="s">
        <v>62</v>
      </c>
      <c r="C62" s="13">
        <v>300</v>
      </c>
      <c r="D62" s="13"/>
      <c r="E62" s="13">
        <v>200</v>
      </c>
      <c r="F62" s="13"/>
      <c r="G62" s="13"/>
      <c r="H62" s="13"/>
      <c r="I62" s="13">
        <v>150</v>
      </c>
      <c r="J62" s="13"/>
      <c r="K62" s="23">
        <f t="shared" si="1"/>
        <v>650</v>
      </c>
    </row>
    <row r="63" spans="1:11" ht="16.5" x14ac:dyDescent="0.3">
      <c r="A63" s="1">
        <v>60</v>
      </c>
      <c r="B63" s="22" t="s">
        <v>20</v>
      </c>
      <c r="C63" s="13">
        <v>450</v>
      </c>
      <c r="D63" s="13"/>
      <c r="E63" s="13">
        <v>200</v>
      </c>
      <c r="F63" s="13" t="s">
        <v>101</v>
      </c>
      <c r="G63" s="13"/>
      <c r="H63" s="13"/>
      <c r="I63" s="13"/>
      <c r="J63" s="13"/>
      <c r="K63" s="23">
        <f t="shared" si="1"/>
        <v>650</v>
      </c>
    </row>
    <row r="64" spans="1:11" ht="16.5" x14ac:dyDescent="0.3">
      <c r="A64" s="1">
        <v>60</v>
      </c>
      <c r="B64" s="22" t="s">
        <v>22</v>
      </c>
      <c r="C64" s="13">
        <v>200</v>
      </c>
      <c r="D64" s="13"/>
      <c r="E64" s="13">
        <v>250</v>
      </c>
      <c r="F64" s="13">
        <v>200</v>
      </c>
      <c r="G64" s="13"/>
      <c r="H64" s="13"/>
      <c r="I64" s="13"/>
      <c r="J64" s="13"/>
      <c r="K64" s="23">
        <f t="shared" si="1"/>
        <v>650</v>
      </c>
    </row>
    <row r="65" spans="1:11" ht="16.5" x14ac:dyDescent="0.3">
      <c r="A65" s="1">
        <v>63</v>
      </c>
      <c r="B65" s="22" t="s">
        <v>68</v>
      </c>
      <c r="C65" s="13">
        <v>400</v>
      </c>
      <c r="D65" s="13"/>
      <c r="E65" s="13"/>
      <c r="F65" s="13" t="s">
        <v>101</v>
      </c>
      <c r="G65" s="13"/>
      <c r="H65" s="13"/>
      <c r="I65" s="13">
        <v>150</v>
      </c>
      <c r="J65" s="13"/>
      <c r="K65" s="23">
        <f t="shared" si="1"/>
        <v>550</v>
      </c>
    </row>
    <row r="66" spans="1:11" ht="16.5" x14ac:dyDescent="0.3">
      <c r="A66" s="1">
        <v>63</v>
      </c>
      <c r="B66" s="22" t="s">
        <v>105</v>
      </c>
      <c r="C66" s="13"/>
      <c r="D66" s="13"/>
      <c r="E66" s="13">
        <v>550</v>
      </c>
      <c r="F66" s="13"/>
      <c r="G66" s="13"/>
      <c r="H66" s="13"/>
      <c r="I66" s="13"/>
      <c r="J66" s="13"/>
      <c r="K66" s="23">
        <f t="shared" si="1"/>
        <v>550</v>
      </c>
    </row>
    <row r="67" spans="1:11" ht="16.5" x14ac:dyDescent="0.3">
      <c r="A67" s="1">
        <v>65</v>
      </c>
      <c r="B67" s="22" t="s">
        <v>32</v>
      </c>
      <c r="C67" s="13">
        <v>400</v>
      </c>
      <c r="D67" s="13"/>
      <c r="E67" s="13"/>
      <c r="F67" s="13"/>
      <c r="G67" s="13"/>
      <c r="H67" s="13"/>
      <c r="I67" s="13">
        <v>50</v>
      </c>
      <c r="J67" s="13"/>
      <c r="K67" s="23">
        <f t="shared" ref="K67:K98" si="2">SUM(C67:J67)</f>
        <v>450</v>
      </c>
    </row>
    <row r="68" spans="1:11" ht="16.5" x14ac:dyDescent="0.3">
      <c r="A68" s="1">
        <v>66</v>
      </c>
      <c r="B68" s="22" t="s">
        <v>56</v>
      </c>
      <c r="C68" s="13"/>
      <c r="D68" s="13"/>
      <c r="E68" s="13">
        <v>400</v>
      </c>
      <c r="F68" s="13"/>
      <c r="G68" s="13"/>
      <c r="H68" s="13"/>
      <c r="I68" s="13"/>
      <c r="J68" s="13"/>
      <c r="K68" s="23">
        <f t="shared" si="2"/>
        <v>400</v>
      </c>
    </row>
    <row r="69" spans="1:11" ht="16.5" x14ac:dyDescent="0.3">
      <c r="A69" s="1">
        <v>66</v>
      </c>
      <c r="B69" s="22" t="s">
        <v>88</v>
      </c>
      <c r="C69" s="13"/>
      <c r="D69" s="13"/>
      <c r="E69" s="13">
        <v>400</v>
      </c>
      <c r="F69" s="13"/>
      <c r="G69" s="13"/>
      <c r="H69" s="13"/>
      <c r="I69" s="13"/>
      <c r="J69" s="13"/>
      <c r="K69" s="23">
        <f t="shared" si="2"/>
        <v>400</v>
      </c>
    </row>
    <row r="70" spans="1:11" ht="16.5" x14ac:dyDescent="0.3">
      <c r="A70" s="1">
        <v>66</v>
      </c>
      <c r="B70" s="22" t="s">
        <v>106</v>
      </c>
      <c r="C70" s="13"/>
      <c r="D70" s="13"/>
      <c r="E70" s="13">
        <v>400</v>
      </c>
      <c r="F70" s="13"/>
      <c r="G70" s="13"/>
      <c r="H70" s="13"/>
      <c r="I70" s="13"/>
      <c r="J70" s="13"/>
      <c r="K70" s="23">
        <f t="shared" si="2"/>
        <v>400</v>
      </c>
    </row>
    <row r="71" spans="1:11" ht="16.5" x14ac:dyDescent="0.3">
      <c r="A71" s="1">
        <v>66</v>
      </c>
      <c r="B71" s="22" t="s">
        <v>114</v>
      </c>
      <c r="C71" s="13"/>
      <c r="D71" s="13"/>
      <c r="E71" s="13"/>
      <c r="F71" s="13">
        <v>400</v>
      </c>
      <c r="G71" s="13"/>
      <c r="H71" s="13"/>
      <c r="I71" s="13"/>
      <c r="J71" s="13"/>
      <c r="K71" s="23">
        <f t="shared" si="2"/>
        <v>400</v>
      </c>
    </row>
    <row r="72" spans="1:11" ht="16.5" x14ac:dyDescent="0.3">
      <c r="A72" s="1">
        <v>66</v>
      </c>
      <c r="B72" s="22" t="s">
        <v>44</v>
      </c>
      <c r="C72" s="13"/>
      <c r="D72" s="13"/>
      <c r="E72" s="13"/>
      <c r="F72" s="13">
        <v>400</v>
      </c>
      <c r="G72" s="13"/>
      <c r="H72" s="13"/>
      <c r="I72" s="13"/>
      <c r="J72" s="13"/>
      <c r="K72" s="23">
        <f t="shared" si="2"/>
        <v>400</v>
      </c>
    </row>
    <row r="73" spans="1:11" ht="16.5" x14ac:dyDescent="0.3">
      <c r="A73" s="1">
        <v>71</v>
      </c>
      <c r="B73" s="22" t="s">
        <v>31</v>
      </c>
      <c r="C73" s="13">
        <v>100</v>
      </c>
      <c r="D73" s="13"/>
      <c r="E73" s="13">
        <v>250</v>
      </c>
      <c r="F73" s="13"/>
      <c r="G73" s="13"/>
      <c r="H73" s="13"/>
      <c r="I73" s="13"/>
      <c r="J73" s="13"/>
      <c r="K73" s="23">
        <f t="shared" si="2"/>
        <v>350</v>
      </c>
    </row>
    <row r="74" spans="1:11" ht="16.5" x14ac:dyDescent="0.3">
      <c r="A74" s="1">
        <v>72</v>
      </c>
      <c r="B74" s="22" t="s">
        <v>83</v>
      </c>
      <c r="C74" s="13"/>
      <c r="D74" s="13"/>
      <c r="E74" s="13"/>
      <c r="F74" s="13">
        <v>320</v>
      </c>
      <c r="G74" s="13"/>
      <c r="H74" s="13"/>
      <c r="I74" s="13"/>
      <c r="J74" s="13"/>
      <c r="K74" s="23">
        <f t="shared" si="2"/>
        <v>320</v>
      </c>
    </row>
    <row r="75" spans="1:11" ht="16.5" x14ac:dyDescent="0.3">
      <c r="A75" s="1">
        <v>72</v>
      </c>
      <c r="B75" s="22" t="s">
        <v>112</v>
      </c>
      <c r="C75" s="13"/>
      <c r="D75" s="13"/>
      <c r="E75" s="13"/>
      <c r="F75" s="13">
        <v>320</v>
      </c>
      <c r="G75" s="13"/>
      <c r="H75" s="13"/>
      <c r="I75" s="13"/>
      <c r="J75" s="13"/>
      <c r="K75" s="23">
        <f t="shared" si="2"/>
        <v>320</v>
      </c>
    </row>
    <row r="76" spans="1:11" ht="16.5" x14ac:dyDescent="0.3">
      <c r="A76" s="1">
        <v>72</v>
      </c>
      <c r="B76" s="22" t="s">
        <v>39</v>
      </c>
      <c r="C76" s="13"/>
      <c r="D76" s="13"/>
      <c r="E76" s="13"/>
      <c r="F76" s="13">
        <v>320</v>
      </c>
      <c r="G76" s="13"/>
      <c r="H76" s="13"/>
      <c r="I76" s="13"/>
      <c r="J76" s="13"/>
      <c r="K76" s="23">
        <f t="shared" si="2"/>
        <v>320</v>
      </c>
    </row>
    <row r="77" spans="1:11" ht="16.5" x14ac:dyDescent="0.3">
      <c r="A77" s="1">
        <v>72</v>
      </c>
      <c r="B77" s="22" t="s">
        <v>98</v>
      </c>
      <c r="C77" s="13"/>
      <c r="D77" s="13"/>
      <c r="E77" s="13"/>
      <c r="F77" s="13">
        <v>320</v>
      </c>
      <c r="G77" s="13"/>
      <c r="H77" s="13"/>
      <c r="I77" s="13"/>
      <c r="J77" s="13"/>
      <c r="K77" s="23">
        <f t="shared" si="2"/>
        <v>320</v>
      </c>
    </row>
    <row r="78" spans="1:11" ht="16.5" x14ac:dyDescent="0.3">
      <c r="A78" s="1">
        <v>76</v>
      </c>
      <c r="B78" s="22" t="s">
        <v>96</v>
      </c>
      <c r="C78" s="13"/>
      <c r="D78" s="13">
        <v>300</v>
      </c>
      <c r="E78" s="13"/>
      <c r="F78" s="13"/>
      <c r="G78" s="13"/>
      <c r="H78" s="13"/>
      <c r="I78" s="13"/>
      <c r="J78" s="13"/>
      <c r="K78" s="23">
        <f t="shared" si="2"/>
        <v>300</v>
      </c>
    </row>
    <row r="79" spans="1:11" ht="16.5" x14ac:dyDescent="0.3">
      <c r="A79" s="1">
        <v>76</v>
      </c>
      <c r="B79" s="22" t="s">
        <v>109</v>
      </c>
      <c r="C79" s="13"/>
      <c r="D79" s="13"/>
      <c r="E79" s="13">
        <v>300</v>
      </c>
      <c r="F79" s="13"/>
      <c r="G79" s="13"/>
      <c r="H79" s="13"/>
      <c r="I79" s="13"/>
      <c r="J79" s="13"/>
      <c r="K79" s="23">
        <f t="shared" si="2"/>
        <v>300</v>
      </c>
    </row>
    <row r="80" spans="1:11" ht="16.5" x14ac:dyDescent="0.3">
      <c r="A80" s="1">
        <v>78</v>
      </c>
      <c r="B80" s="22" t="s">
        <v>49</v>
      </c>
      <c r="C80" s="13"/>
      <c r="D80" s="13"/>
      <c r="E80" s="13">
        <v>150</v>
      </c>
      <c r="F80" s="13"/>
      <c r="G80" s="13"/>
      <c r="H80" s="13"/>
      <c r="I80" s="13"/>
      <c r="J80" s="13"/>
      <c r="K80" s="23">
        <f t="shared" si="2"/>
        <v>150</v>
      </c>
    </row>
    <row r="81" spans="1:11" ht="16.5" x14ac:dyDescent="0.3">
      <c r="A81" s="1">
        <v>79</v>
      </c>
      <c r="B81" s="22" t="s">
        <v>35</v>
      </c>
      <c r="C81" s="13">
        <v>100</v>
      </c>
      <c r="D81" s="13"/>
      <c r="E81" s="13"/>
      <c r="F81" s="13" t="s">
        <v>101</v>
      </c>
      <c r="G81" s="13"/>
      <c r="H81" s="13"/>
      <c r="I81" s="13"/>
      <c r="J81" s="13"/>
      <c r="K81" s="23">
        <f t="shared" si="2"/>
        <v>100</v>
      </c>
    </row>
    <row r="82" spans="1:11" ht="16.5" x14ac:dyDescent="0.3">
      <c r="A82" s="1">
        <v>80</v>
      </c>
      <c r="B82" s="22" t="s">
        <v>84</v>
      </c>
      <c r="C82" s="13"/>
      <c r="D82" s="13"/>
      <c r="E82" s="13"/>
      <c r="F82" s="13"/>
      <c r="G82" s="13"/>
      <c r="H82" s="13"/>
      <c r="I82" s="13"/>
      <c r="J82" s="13"/>
      <c r="K82" s="23">
        <f t="shared" si="2"/>
        <v>0</v>
      </c>
    </row>
    <row r="83" spans="1:11" ht="16.5" x14ac:dyDescent="0.3">
      <c r="A83" s="1">
        <v>81</v>
      </c>
      <c r="B83" s="22" t="s">
        <v>38</v>
      </c>
      <c r="C83" s="13"/>
      <c r="D83" s="13"/>
      <c r="E83" s="13"/>
      <c r="F83" s="13"/>
      <c r="G83" s="13"/>
      <c r="H83" s="13"/>
      <c r="I83" s="13"/>
      <c r="J83" s="13"/>
      <c r="K83" s="23">
        <f t="shared" si="2"/>
        <v>0</v>
      </c>
    </row>
    <row r="84" spans="1:11" ht="16.5" x14ac:dyDescent="0.3">
      <c r="A84" s="1">
        <v>82</v>
      </c>
      <c r="B84" s="22" t="s">
        <v>40</v>
      </c>
      <c r="C84" s="13"/>
      <c r="D84" s="13"/>
      <c r="E84" s="13"/>
      <c r="F84" s="13"/>
      <c r="G84" s="13"/>
      <c r="H84" s="13"/>
      <c r="I84" s="13"/>
      <c r="J84" s="13"/>
      <c r="K84" s="23">
        <f t="shared" si="2"/>
        <v>0</v>
      </c>
    </row>
    <row r="85" spans="1:11" ht="16.5" x14ac:dyDescent="0.3">
      <c r="A85" s="1">
        <v>83</v>
      </c>
      <c r="B85" s="22" t="s">
        <v>57</v>
      </c>
      <c r="C85" s="13"/>
      <c r="D85" s="13"/>
      <c r="E85" s="13"/>
      <c r="F85" s="13"/>
      <c r="G85" s="13"/>
      <c r="H85" s="13"/>
      <c r="I85" s="13"/>
      <c r="J85" s="13"/>
      <c r="K85" s="23">
        <f t="shared" si="2"/>
        <v>0</v>
      </c>
    </row>
    <row r="86" spans="1:11" ht="16.5" x14ac:dyDescent="0.3">
      <c r="A86" s="1">
        <v>84</v>
      </c>
      <c r="B86" s="22" t="s">
        <v>64</v>
      </c>
      <c r="C86" s="13"/>
      <c r="D86" s="13"/>
      <c r="E86" s="13"/>
      <c r="F86" s="13"/>
      <c r="G86" s="13"/>
      <c r="H86" s="13"/>
      <c r="I86" s="13"/>
      <c r="J86" s="13"/>
      <c r="K86" s="23">
        <f t="shared" si="2"/>
        <v>0</v>
      </c>
    </row>
    <row r="87" spans="1:11" ht="16.5" x14ac:dyDescent="0.3">
      <c r="A87" s="1">
        <v>85</v>
      </c>
      <c r="B87" s="22" t="s">
        <v>70</v>
      </c>
      <c r="C87" s="13"/>
      <c r="D87" s="13"/>
      <c r="E87" s="13"/>
      <c r="F87" s="13"/>
      <c r="G87" s="13"/>
      <c r="H87" s="13"/>
      <c r="I87" s="13"/>
      <c r="J87" s="13"/>
      <c r="K87" s="23">
        <f t="shared" si="2"/>
        <v>0</v>
      </c>
    </row>
    <row r="88" spans="1:11" ht="16.5" x14ac:dyDescent="0.3">
      <c r="A88" s="1">
        <v>86</v>
      </c>
      <c r="B88" s="22" t="s">
        <v>85</v>
      </c>
      <c r="C88" s="13"/>
      <c r="D88" s="13"/>
      <c r="E88" s="13"/>
      <c r="F88" s="13"/>
      <c r="G88" s="13"/>
      <c r="H88" s="13"/>
      <c r="I88" s="13"/>
      <c r="J88" s="13"/>
      <c r="K88" s="23">
        <f t="shared" si="2"/>
        <v>0</v>
      </c>
    </row>
    <row r="89" spans="1:11" ht="16.5" x14ac:dyDescent="0.3">
      <c r="A89" s="1">
        <v>87</v>
      </c>
      <c r="B89" s="22" t="s">
        <v>86</v>
      </c>
      <c r="C89" s="13"/>
      <c r="D89" s="13"/>
      <c r="E89" s="13"/>
      <c r="F89" s="13"/>
      <c r="G89" s="13"/>
      <c r="H89" s="13"/>
      <c r="I89" s="13"/>
      <c r="J89" s="13"/>
      <c r="K89" s="23">
        <f t="shared" si="2"/>
        <v>0</v>
      </c>
    </row>
    <row r="90" spans="1:11" ht="16.5" x14ac:dyDescent="0.3">
      <c r="A90" s="1">
        <v>88</v>
      </c>
      <c r="B90" s="22" t="s">
        <v>87</v>
      </c>
      <c r="C90" s="13"/>
      <c r="D90" s="13"/>
      <c r="E90" s="13"/>
      <c r="F90" s="13"/>
      <c r="G90" s="13"/>
      <c r="H90" s="13"/>
      <c r="I90" s="13"/>
      <c r="J90" s="13"/>
      <c r="K90" s="23">
        <f t="shared" si="2"/>
        <v>0</v>
      </c>
    </row>
    <row r="91" spans="1:11" ht="16.5" x14ac:dyDescent="0.3">
      <c r="A91" s="1">
        <v>89</v>
      </c>
      <c r="B91" s="22" t="s">
        <v>89</v>
      </c>
      <c r="C91" s="13"/>
      <c r="D91" s="13"/>
      <c r="E91" s="13"/>
      <c r="F91" s="13"/>
      <c r="G91" s="13"/>
      <c r="H91" s="13"/>
      <c r="I91" s="13"/>
      <c r="J91" s="13"/>
      <c r="K91" s="23">
        <f t="shared" si="2"/>
        <v>0</v>
      </c>
    </row>
    <row r="92" spans="1:11" ht="16.5" x14ac:dyDescent="0.3">
      <c r="A92" s="1">
        <v>90</v>
      </c>
      <c r="B92" s="22" t="s">
        <v>90</v>
      </c>
      <c r="C92" s="13"/>
      <c r="D92" s="13"/>
      <c r="E92" s="13"/>
      <c r="F92" s="13"/>
      <c r="G92" s="13"/>
      <c r="H92" s="13"/>
      <c r="I92" s="13"/>
      <c r="J92" s="13"/>
      <c r="K92" s="23">
        <f t="shared" si="2"/>
        <v>0</v>
      </c>
    </row>
    <row r="93" spans="1:11" ht="16.5" x14ac:dyDescent="0.3">
      <c r="A93" s="1">
        <v>91</v>
      </c>
      <c r="B93" s="22" t="s">
        <v>92</v>
      </c>
      <c r="C93" s="13"/>
      <c r="D93" s="13"/>
      <c r="E93" s="13"/>
      <c r="F93" s="13"/>
      <c r="G93" s="13"/>
      <c r="H93" s="13"/>
      <c r="I93" s="13"/>
      <c r="J93" s="13"/>
      <c r="K93" s="23">
        <f t="shared" si="2"/>
        <v>0</v>
      </c>
    </row>
    <row r="94" spans="1:11" ht="16.5" x14ac:dyDescent="0.3">
      <c r="A94" s="1">
        <v>92</v>
      </c>
      <c r="B94" s="22" t="s">
        <v>94</v>
      </c>
      <c r="C94" s="13"/>
      <c r="D94" s="13"/>
      <c r="E94" s="13"/>
      <c r="F94" s="13"/>
      <c r="G94" s="13"/>
      <c r="H94" s="13"/>
      <c r="I94" s="13"/>
      <c r="J94" s="13"/>
      <c r="K94" s="23">
        <f t="shared" si="2"/>
        <v>0</v>
      </c>
    </row>
    <row r="95" spans="1:11" ht="16.5" x14ac:dyDescent="0.3">
      <c r="A95" s="1">
        <v>93</v>
      </c>
      <c r="B95" s="22" t="s">
        <v>102</v>
      </c>
      <c r="C95" s="13"/>
      <c r="D95" s="13"/>
      <c r="E95" s="13"/>
      <c r="F95" s="13"/>
      <c r="G95" s="13"/>
      <c r="H95" s="13"/>
      <c r="I95" s="13"/>
      <c r="J95" s="13"/>
      <c r="K95" s="23">
        <f t="shared" si="2"/>
        <v>0</v>
      </c>
    </row>
    <row r="96" spans="1:11" ht="16.5" x14ac:dyDescent="0.3">
      <c r="A96" s="1">
        <v>94</v>
      </c>
      <c r="B96" s="22" t="s">
        <v>103</v>
      </c>
      <c r="C96" s="13"/>
      <c r="D96" s="13"/>
      <c r="E96" s="13"/>
      <c r="F96" s="13"/>
      <c r="G96" s="13"/>
      <c r="H96" s="13"/>
      <c r="I96" s="13"/>
      <c r="J96" s="13"/>
      <c r="K96" s="23">
        <f t="shared" si="2"/>
        <v>0</v>
      </c>
    </row>
    <row r="97" spans="1:11" ht="16.5" x14ac:dyDescent="0.3">
      <c r="A97" s="1">
        <v>95</v>
      </c>
      <c r="B97" s="22" t="s">
        <v>107</v>
      </c>
      <c r="C97" s="13"/>
      <c r="D97" s="13"/>
      <c r="E97" s="13"/>
      <c r="F97" s="13"/>
      <c r="G97" s="13"/>
      <c r="H97" s="13"/>
      <c r="I97" s="13"/>
      <c r="J97" s="13"/>
      <c r="K97" s="23">
        <f t="shared" si="2"/>
        <v>0</v>
      </c>
    </row>
    <row r="98" spans="1:11" ht="16.5" x14ac:dyDescent="0.3">
      <c r="A98" s="1">
        <v>96</v>
      </c>
      <c r="B98" s="22" t="s">
        <v>108</v>
      </c>
      <c r="C98" s="13"/>
      <c r="D98" s="13"/>
      <c r="E98" s="13"/>
      <c r="F98" s="13"/>
      <c r="G98" s="13"/>
      <c r="H98" s="13"/>
      <c r="I98" s="13"/>
      <c r="J98" s="13"/>
      <c r="K98" s="23">
        <f t="shared" si="2"/>
        <v>0</v>
      </c>
    </row>
    <row r="99" spans="1:11" ht="16.5" x14ac:dyDescent="0.3">
      <c r="A99" s="1">
        <v>97</v>
      </c>
      <c r="B99" s="22" t="s">
        <v>110</v>
      </c>
      <c r="C99" s="13"/>
      <c r="D99" s="13"/>
      <c r="E99" s="13"/>
      <c r="F99" s="13"/>
      <c r="G99" s="13"/>
      <c r="H99" s="13"/>
      <c r="I99" s="13"/>
      <c r="J99" s="13"/>
      <c r="K99" s="23">
        <f t="shared" ref="K99:K103" si="3">SUM(C99:J99)</f>
        <v>0</v>
      </c>
    </row>
    <row r="100" spans="1:11" ht="16.5" x14ac:dyDescent="0.3">
      <c r="A100" s="1">
        <v>98</v>
      </c>
      <c r="B100" s="22" t="s">
        <v>78</v>
      </c>
      <c r="C100" s="13"/>
      <c r="D100" s="13"/>
      <c r="E100" s="13"/>
      <c r="F100" s="13"/>
      <c r="G100" s="13"/>
      <c r="H100" s="13"/>
      <c r="I100" s="13"/>
      <c r="J100" s="13"/>
      <c r="K100" s="23">
        <f t="shared" si="3"/>
        <v>0</v>
      </c>
    </row>
    <row r="101" spans="1:11" ht="16.5" x14ac:dyDescent="0.3">
      <c r="A101" s="1">
        <v>99</v>
      </c>
      <c r="B101" s="22" t="s">
        <v>93</v>
      </c>
      <c r="C101" s="13"/>
      <c r="D101" s="13"/>
      <c r="E101" s="13"/>
      <c r="F101" s="13"/>
      <c r="G101" s="13"/>
      <c r="H101" s="13"/>
      <c r="I101" s="13"/>
      <c r="J101" s="13"/>
      <c r="K101" s="23">
        <f t="shared" si="3"/>
        <v>0</v>
      </c>
    </row>
    <row r="102" spans="1:11" ht="16.5" x14ac:dyDescent="0.3">
      <c r="A102" s="1">
        <v>100</v>
      </c>
      <c r="B102" s="22" t="s">
        <v>99</v>
      </c>
      <c r="C102" s="13"/>
      <c r="D102" s="13"/>
      <c r="E102" s="13"/>
      <c r="F102" s="13"/>
      <c r="G102" s="13"/>
      <c r="H102" s="13"/>
      <c r="I102" s="13"/>
      <c r="J102" s="13"/>
      <c r="K102" s="23">
        <f t="shared" si="3"/>
        <v>0</v>
      </c>
    </row>
    <row r="103" spans="1:11" ht="16.5" x14ac:dyDescent="0.3">
      <c r="A103" s="1">
        <v>101</v>
      </c>
      <c r="B103" s="22" t="s">
        <v>113</v>
      </c>
      <c r="C103" s="13"/>
      <c r="D103" s="13"/>
      <c r="E103" s="13"/>
      <c r="F103" s="13"/>
      <c r="G103" s="13"/>
      <c r="H103" s="13"/>
      <c r="I103" s="13"/>
      <c r="J103" s="13"/>
      <c r="K103" s="23">
        <f t="shared" si="3"/>
        <v>0</v>
      </c>
    </row>
    <row r="104" spans="1:11" x14ac:dyDescent="0.2">
      <c r="F104" s="18"/>
    </row>
  </sheetData>
  <sortState xmlns:xlrd2="http://schemas.microsoft.com/office/spreadsheetml/2017/richdata2" ref="B3:K103">
    <sortCondition descending="1" ref="K3:K103"/>
  </sortState>
  <mergeCells count="2">
    <mergeCell ref="A1:K1"/>
    <mergeCell ref="L1:M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4F7E15-379F-4243-B382-CF47EF9CF079}">
  <dimension ref="A2:K97"/>
  <sheetViews>
    <sheetView workbookViewId="0">
      <selection activeCell="M23" sqref="M23"/>
    </sheetView>
  </sheetViews>
  <sheetFormatPr defaultRowHeight="12.75" x14ac:dyDescent="0.2"/>
  <cols>
    <col min="9" max="9" width="12.85546875" customWidth="1"/>
  </cols>
  <sheetData>
    <row r="2" spans="1:11" ht="22.5" x14ac:dyDescent="0.3">
      <c r="A2" s="29" t="s">
        <v>11</v>
      </c>
      <c r="B2" s="29"/>
      <c r="C2" s="29"/>
      <c r="D2" s="29"/>
      <c r="E2" s="29"/>
      <c r="F2" s="29"/>
      <c r="G2" s="29"/>
      <c r="H2" s="29"/>
      <c r="I2" s="29"/>
      <c r="J2" s="29"/>
      <c r="K2" s="29"/>
    </row>
    <row r="3" spans="1:11" ht="14.25" x14ac:dyDescent="0.3">
      <c r="A3" s="5"/>
      <c r="B3" s="6"/>
      <c r="C3" s="15"/>
      <c r="D3" s="15"/>
      <c r="E3" s="15"/>
      <c r="F3" s="6"/>
      <c r="G3" s="5"/>
      <c r="H3" s="5"/>
      <c r="I3" s="5"/>
      <c r="J3" s="5"/>
      <c r="K3" s="5"/>
    </row>
    <row r="4" spans="1:11" ht="40.5" x14ac:dyDescent="0.2">
      <c r="A4" s="20" t="s">
        <v>9</v>
      </c>
      <c r="B4" s="20" t="s">
        <v>10</v>
      </c>
      <c r="C4" s="20" t="s">
        <v>1</v>
      </c>
      <c r="D4" s="20" t="s">
        <v>5</v>
      </c>
      <c r="E4" s="20" t="s">
        <v>7</v>
      </c>
      <c r="F4" s="20" t="s">
        <v>2</v>
      </c>
      <c r="G4" s="20" t="s">
        <v>8</v>
      </c>
      <c r="H4" s="20" t="s">
        <v>6</v>
      </c>
      <c r="I4" s="20" t="s">
        <v>3</v>
      </c>
      <c r="J4" s="20" t="s">
        <v>4</v>
      </c>
      <c r="K4" s="21" t="s">
        <v>0</v>
      </c>
    </row>
    <row r="5" spans="1:11" ht="16.5" x14ac:dyDescent="0.3">
      <c r="A5" s="1">
        <v>1</v>
      </c>
      <c r="B5" s="22" t="e">
        <f>#REF!</f>
        <v>#REF!</v>
      </c>
      <c r="C5" s="13" t="str">
        <f>IFERROR(VLOOKUP('12'!B7,#REF!,8,FALSE),"")</f>
        <v/>
      </c>
      <c r="D5" s="13"/>
      <c r="E5" s="13"/>
      <c r="F5" s="13" t="str">
        <f>IFERROR(VLOOKUP('12'!B7,#REF!,8,FALSE),"")</f>
        <v/>
      </c>
      <c r="G5" s="13"/>
      <c r="H5" s="13"/>
      <c r="I5" s="13">
        <v>5424</v>
      </c>
      <c r="J5" s="13">
        <v>11450</v>
      </c>
      <c r="K5" s="23">
        <f t="shared" ref="K5:K30" si="0">SUM(C5:J5)</f>
        <v>16874</v>
      </c>
    </row>
    <row r="6" spans="1:11" ht="16.5" x14ac:dyDescent="0.3">
      <c r="A6" s="1">
        <v>2</v>
      </c>
      <c r="B6" s="22" t="e">
        <f>#REF!</f>
        <v>#REF!</v>
      </c>
      <c r="C6" s="13" t="str">
        <f>IFERROR(VLOOKUP('12'!B6,#REF!,8,FALSE),"")</f>
        <v/>
      </c>
      <c r="D6" s="13"/>
      <c r="E6" s="13"/>
      <c r="F6" s="13" t="str">
        <f>IFERROR(VLOOKUP('12'!B6,#REF!,8,FALSE),"")</f>
        <v/>
      </c>
      <c r="G6" s="13"/>
      <c r="H6" s="13"/>
      <c r="I6" s="13">
        <v>8700</v>
      </c>
      <c r="J6" s="13">
        <v>3100</v>
      </c>
      <c r="K6" s="23">
        <f t="shared" si="0"/>
        <v>11800</v>
      </c>
    </row>
    <row r="7" spans="1:11" ht="16.5" x14ac:dyDescent="0.3">
      <c r="A7" s="1">
        <v>3</v>
      </c>
      <c r="B7" s="22" t="e">
        <f>#REF!</f>
        <v>#REF!</v>
      </c>
      <c r="C7" s="13" t="str">
        <f>IFERROR(VLOOKUP('12'!B8,#REF!,8,FALSE),"")</f>
        <v/>
      </c>
      <c r="D7" s="13"/>
      <c r="E7" s="13"/>
      <c r="F7" s="13" t="str">
        <f>IFERROR(VLOOKUP('12'!B8,#REF!,8,FALSE),"")</f>
        <v/>
      </c>
      <c r="G7" s="13"/>
      <c r="H7" s="13"/>
      <c r="I7" s="13">
        <v>3937</v>
      </c>
      <c r="J7" s="13">
        <v>2850</v>
      </c>
      <c r="K7" s="23">
        <f t="shared" si="0"/>
        <v>6787</v>
      </c>
    </row>
    <row r="8" spans="1:11" ht="16.5" x14ac:dyDescent="0.3">
      <c r="A8" s="1">
        <v>4</v>
      </c>
      <c r="B8" s="22" t="e">
        <f>#REF!</f>
        <v>#REF!</v>
      </c>
      <c r="C8" s="13" t="str">
        <f>IFERROR(VLOOKUP('12'!B9,#REF!,8,FALSE),"")</f>
        <v/>
      </c>
      <c r="D8" s="13"/>
      <c r="E8" s="13"/>
      <c r="F8" s="13" t="str">
        <f>IFERROR(VLOOKUP('12'!B9,#REF!,8,FALSE),"")</f>
        <v/>
      </c>
      <c r="G8" s="13"/>
      <c r="H8" s="13"/>
      <c r="I8" s="13">
        <v>1750</v>
      </c>
      <c r="J8" s="13">
        <v>5000</v>
      </c>
      <c r="K8" s="23">
        <f t="shared" si="0"/>
        <v>6750</v>
      </c>
    </row>
    <row r="9" spans="1:11" ht="16.5" x14ac:dyDescent="0.3">
      <c r="A9" s="1">
        <v>5</v>
      </c>
      <c r="B9" s="22" t="e">
        <f>#REF!</f>
        <v>#REF!</v>
      </c>
      <c r="C9" s="13" t="str">
        <f>IFERROR(VLOOKUP('12'!B11,#REF!,8,FALSE),"")</f>
        <v/>
      </c>
      <c r="D9" s="13"/>
      <c r="E9" s="13"/>
      <c r="F9" s="13" t="str">
        <f>IFERROR(VLOOKUP('12'!B11,#REF!,8,FALSE),"")</f>
        <v/>
      </c>
      <c r="G9" s="13"/>
      <c r="H9" s="13"/>
      <c r="I9" s="13">
        <v>1350</v>
      </c>
      <c r="J9" s="13">
        <v>5600</v>
      </c>
      <c r="K9" s="23">
        <f t="shared" si="0"/>
        <v>6950</v>
      </c>
    </row>
    <row r="10" spans="1:11" ht="16.5" x14ac:dyDescent="0.3">
      <c r="A10" s="1">
        <v>6</v>
      </c>
      <c r="B10" s="22" t="e">
        <f>#REF!</f>
        <v>#REF!</v>
      </c>
      <c r="C10" s="13" t="str">
        <f>IFERROR(VLOOKUP('12'!B10,#REF!,8,FALSE),"")</f>
        <v/>
      </c>
      <c r="D10" s="13"/>
      <c r="E10" s="13"/>
      <c r="F10" s="13" t="str">
        <f>IFERROR(VLOOKUP('12'!B10,#REF!,8,FALSE),"")</f>
        <v/>
      </c>
      <c r="G10" s="13"/>
      <c r="H10" s="13"/>
      <c r="I10" s="13">
        <v>850</v>
      </c>
      <c r="J10" s="13"/>
      <c r="K10" s="23">
        <f t="shared" si="0"/>
        <v>850</v>
      </c>
    </row>
    <row r="11" spans="1:11" ht="16.5" x14ac:dyDescent="0.3">
      <c r="A11" s="1">
        <v>7</v>
      </c>
      <c r="B11" s="22" t="e">
        <f>#REF!</f>
        <v>#REF!</v>
      </c>
      <c r="C11" s="13" t="str">
        <f>IFERROR(VLOOKUP('12'!B13,#REF!,8,FALSE),"")</f>
        <v/>
      </c>
      <c r="D11" s="13"/>
      <c r="E11" s="13"/>
      <c r="F11" s="13" t="str">
        <f>IFERROR(VLOOKUP('12'!B13,#REF!,8,FALSE),"")</f>
        <v/>
      </c>
      <c r="G11" s="13"/>
      <c r="H11" s="13"/>
      <c r="I11" s="13">
        <v>300</v>
      </c>
      <c r="J11" s="13">
        <v>1000</v>
      </c>
      <c r="K11" s="23">
        <f t="shared" si="0"/>
        <v>1300</v>
      </c>
    </row>
    <row r="12" spans="1:11" ht="16.5" x14ac:dyDescent="0.3">
      <c r="A12" s="1">
        <v>8</v>
      </c>
      <c r="B12" s="22" t="e">
        <f>#REF!</f>
        <v>#REF!</v>
      </c>
      <c r="C12" s="13" t="str">
        <f>IFERROR(VLOOKUP('12'!B12,#REF!,8,FALSE),"")</f>
        <v/>
      </c>
      <c r="D12" s="13"/>
      <c r="E12" s="13"/>
      <c r="F12" s="13" t="str">
        <f>IFERROR(VLOOKUP('12'!B12,#REF!,8,FALSE),"")</f>
        <v/>
      </c>
      <c r="G12" s="13"/>
      <c r="H12" s="13"/>
      <c r="I12" s="13"/>
      <c r="J12" s="13"/>
      <c r="K12" s="23">
        <f t="shared" si="0"/>
        <v>0</v>
      </c>
    </row>
    <row r="13" spans="1:11" ht="16.5" x14ac:dyDescent="0.3">
      <c r="A13" s="1">
        <v>9</v>
      </c>
      <c r="B13" s="22" t="e">
        <f>#REF!</f>
        <v>#REF!</v>
      </c>
      <c r="C13" s="13" t="str">
        <f>IFERROR(VLOOKUP('12'!B14,#REF!,8,FALSE),"")</f>
        <v/>
      </c>
      <c r="D13" s="13"/>
      <c r="E13" s="13"/>
      <c r="F13" s="13" t="str">
        <f>IFERROR(VLOOKUP('12'!B14,#REF!,8,FALSE),"")</f>
        <v/>
      </c>
      <c r="G13" s="13"/>
      <c r="H13" s="13"/>
      <c r="I13" s="13">
        <v>400</v>
      </c>
      <c r="J13" s="13"/>
      <c r="K13" s="23">
        <f t="shared" si="0"/>
        <v>400</v>
      </c>
    </row>
    <row r="14" spans="1:11" ht="16.5" x14ac:dyDescent="0.3">
      <c r="A14" s="1">
        <v>10</v>
      </c>
      <c r="B14" s="22" t="e">
        <f>#REF!</f>
        <v>#REF!</v>
      </c>
      <c r="C14" s="13" t="str">
        <f>IFERROR(VLOOKUP('12'!B21,#REF!,8,FALSE),"")</f>
        <v/>
      </c>
      <c r="D14" s="13"/>
      <c r="E14" s="13"/>
      <c r="F14" s="13" t="str">
        <f>IFERROR(VLOOKUP('12'!B21,#REF!,8,FALSE),"")</f>
        <v/>
      </c>
      <c r="G14" s="13"/>
      <c r="H14" s="13"/>
      <c r="I14" s="13">
        <v>1800</v>
      </c>
      <c r="J14" s="13"/>
      <c r="K14" s="23">
        <f t="shared" si="0"/>
        <v>1800</v>
      </c>
    </row>
    <row r="15" spans="1:11" ht="16.5" x14ac:dyDescent="0.3">
      <c r="A15" s="1">
        <v>11</v>
      </c>
      <c r="B15" s="22" t="e">
        <f>#REF!</f>
        <v>#REF!</v>
      </c>
      <c r="C15" s="13" t="str">
        <f>IFERROR(VLOOKUP('12'!B16,#REF!,8,FALSE),"")</f>
        <v/>
      </c>
      <c r="D15" s="13"/>
      <c r="E15" s="13"/>
      <c r="F15" s="13" t="str">
        <f>IFERROR(VLOOKUP('12'!B16,#REF!,8,FALSE),"")</f>
        <v/>
      </c>
      <c r="G15" s="13"/>
      <c r="H15" s="13"/>
      <c r="I15" s="13">
        <v>450</v>
      </c>
      <c r="J15" s="13">
        <v>250</v>
      </c>
      <c r="K15" s="23">
        <f t="shared" si="0"/>
        <v>700</v>
      </c>
    </row>
    <row r="16" spans="1:11" ht="16.5" x14ac:dyDescent="0.3">
      <c r="A16" s="1">
        <v>12</v>
      </c>
      <c r="B16" s="22" t="e">
        <f>#REF!</f>
        <v>#REF!</v>
      </c>
      <c r="C16" s="13" t="str">
        <f>IFERROR(VLOOKUP('12'!B15,#REF!,8,FALSE),"")</f>
        <v/>
      </c>
      <c r="D16" s="13"/>
      <c r="E16" s="13"/>
      <c r="F16" s="13" t="str">
        <f>IFERROR(VLOOKUP('12'!B15,#REF!,8,FALSE),"")</f>
        <v/>
      </c>
      <c r="G16" s="13"/>
      <c r="H16" s="13"/>
      <c r="I16" s="13">
        <v>200</v>
      </c>
      <c r="J16" s="13"/>
      <c r="K16" s="23">
        <f t="shared" si="0"/>
        <v>200</v>
      </c>
    </row>
    <row r="17" spans="1:11" ht="16.5" x14ac:dyDescent="0.3">
      <c r="A17" s="1">
        <v>13</v>
      </c>
      <c r="B17" s="22" t="e">
        <f>#REF!</f>
        <v>#REF!</v>
      </c>
      <c r="C17" s="13" t="str">
        <f>IFERROR(VLOOKUP('12'!B24,#REF!,8,FALSE),"")</f>
        <v/>
      </c>
      <c r="D17" s="13"/>
      <c r="E17" s="13"/>
      <c r="F17" s="13" t="str">
        <f>IFERROR(VLOOKUP('12'!B24,#REF!,8,FALSE),"")</f>
        <v/>
      </c>
      <c r="G17" s="13"/>
      <c r="H17" s="13"/>
      <c r="I17" s="13">
        <v>1500</v>
      </c>
      <c r="J17" s="13"/>
      <c r="K17" s="23">
        <f t="shared" si="0"/>
        <v>1500</v>
      </c>
    </row>
    <row r="18" spans="1:11" ht="16.5" x14ac:dyDescent="0.3">
      <c r="A18" s="1">
        <v>14</v>
      </c>
      <c r="B18" s="22" t="e">
        <f>#REF!</f>
        <v>#REF!</v>
      </c>
      <c r="C18" s="13" t="str">
        <f>IFERROR(VLOOKUP('12'!B30,#REF!,8,FALSE),"")</f>
        <v/>
      </c>
      <c r="D18" s="13"/>
      <c r="E18" s="13"/>
      <c r="F18" s="13" t="str">
        <f>IFERROR(VLOOKUP('12'!B30,#REF!,8,FALSE),"")</f>
        <v/>
      </c>
      <c r="G18" s="13"/>
      <c r="H18" s="13"/>
      <c r="I18" s="13">
        <v>350</v>
      </c>
      <c r="J18" s="13">
        <v>1600</v>
      </c>
      <c r="K18" s="23">
        <f t="shared" si="0"/>
        <v>1950</v>
      </c>
    </row>
    <row r="19" spans="1:11" ht="16.5" x14ac:dyDescent="0.3">
      <c r="A19" s="1">
        <v>15</v>
      </c>
      <c r="B19" s="22" t="e">
        <f>#REF!</f>
        <v>#REF!</v>
      </c>
      <c r="C19" s="13" t="str">
        <f>IFERROR(VLOOKUP('12'!B17,#REF!,8,FALSE),"")</f>
        <v/>
      </c>
      <c r="D19" s="13"/>
      <c r="E19" s="13"/>
      <c r="F19" s="13" t="str">
        <f>IFERROR(VLOOKUP('12'!B17,#REF!,8,FALSE),"")</f>
        <v/>
      </c>
      <c r="G19" s="13"/>
      <c r="H19" s="13"/>
      <c r="I19" s="13">
        <v>400</v>
      </c>
      <c r="J19" s="13"/>
      <c r="K19" s="23">
        <f t="shared" si="0"/>
        <v>400</v>
      </c>
    </row>
    <row r="20" spans="1:11" ht="16.5" x14ac:dyDescent="0.3">
      <c r="A20" s="1">
        <v>16</v>
      </c>
      <c r="B20" s="22" t="e">
        <f>#REF!</f>
        <v>#REF!</v>
      </c>
      <c r="C20" s="13" t="str">
        <f>IFERROR(VLOOKUP('12'!B23,#REF!,8,FALSE),"")</f>
        <v/>
      </c>
      <c r="D20" s="13"/>
      <c r="E20" s="13"/>
      <c r="F20" s="13" t="str">
        <f>IFERROR(VLOOKUP('12'!B23,#REF!,8,FALSE),"")</f>
        <v/>
      </c>
      <c r="G20" s="13"/>
      <c r="H20" s="13"/>
      <c r="I20" s="13">
        <v>100</v>
      </c>
      <c r="J20" s="13">
        <v>850</v>
      </c>
      <c r="K20" s="23">
        <f t="shared" si="0"/>
        <v>950</v>
      </c>
    </row>
    <row r="21" spans="1:11" ht="16.5" x14ac:dyDescent="0.3">
      <c r="A21" s="1">
        <v>17</v>
      </c>
      <c r="B21" s="22" t="e">
        <f>#REF!</f>
        <v>#REF!</v>
      </c>
      <c r="C21" s="13" t="str">
        <f>IFERROR(VLOOKUP('12'!B22,#REF!,8,FALSE),"")</f>
        <v/>
      </c>
      <c r="D21" s="13"/>
      <c r="E21" s="13"/>
      <c r="F21" s="13" t="str">
        <f>IFERROR(VLOOKUP('12'!B22,#REF!,8,FALSE),"")</f>
        <v/>
      </c>
      <c r="G21" s="13"/>
      <c r="H21" s="13"/>
      <c r="I21" s="13">
        <v>750</v>
      </c>
      <c r="J21" s="13"/>
      <c r="K21" s="23">
        <f t="shared" si="0"/>
        <v>750</v>
      </c>
    </row>
    <row r="22" spans="1:11" ht="16.5" x14ac:dyDescent="0.3">
      <c r="A22" s="1">
        <v>18</v>
      </c>
      <c r="B22" s="22" t="e">
        <f>#REF!</f>
        <v>#REF!</v>
      </c>
      <c r="C22" s="13" t="str">
        <f>IFERROR(VLOOKUP('12'!B19,#REF!,8,FALSE),"")</f>
        <v/>
      </c>
      <c r="D22" s="13"/>
      <c r="E22" s="13"/>
      <c r="F22" s="13" t="str">
        <f>IFERROR(VLOOKUP('12'!B19,#REF!,8,FALSE),"")</f>
        <v/>
      </c>
      <c r="G22" s="13"/>
      <c r="H22" s="13"/>
      <c r="I22" s="13"/>
      <c r="J22" s="13">
        <v>300</v>
      </c>
      <c r="K22" s="23">
        <f t="shared" si="0"/>
        <v>300</v>
      </c>
    </row>
    <row r="23" spans="1:11" ht="16.5" x14ac:dyDescent="0.3">
      <c r="A23" s="1">
        <v>19</v>
      </c>
      <c r="B23" s="22" t="e">
        <f>#REF!</f>
        <v>#REF!</v>
      </c>
      <c r="C23" s="13" t="str">
        <f>IFERROR(VLOOKUP('12'!B36,#REF!,8,FALSE),"")</f>
        <v/>
      </c>
      <c r="D23" s="13"/>
      <c r="E23" s="13"/>
      <c r="F23" s="13" t="str">
        <f>IFERROR(VLOOKUP('12'!B36,#REF!,8,FALSE),"")</f>
        <v/>
      </c>
      <c r="G23" s="13"/>
      <c r="H23" s="13"/>
      <c r="I23" s="13">
        <v>600</v>
      </c>
      <c r="J23" s="13">
        <v>1400</v>
      </c>
      <c r="K23" s="23">
        <f t="shared" si="0"/>
        <v>2000</v>
      </c>
    </row>
    <row r="24" spans="1:11" ht="16.5" x14ac:dyDescent="0.3">
      <c r="A24" s="1">
        <v>20</v>
      </c>
      <c r="B24" s="22" t="e">
        <f>#REF!</f>
        <v>#REF!</v>
      </c>
      <c r="C24" s="13" t="str">
        <f>IFERROR(VLOOKUP('12'!B18,#REF!,8,FALSE),"")</f>
        <v/>
      </c>
      <c r="D24" s="13"/>
      <c r="E24" s="13"/>
      <c r="F24" s="13" t="str">
        <f>IFERROR(VLOOKUP('12'!B18,#REF!,8,FALSE),"")</f>
        <v/>
      </c>
      <c r="G24" s="13"/>
      <c r="H24" s="13"/>
      <c r="I24" s="13">
        <v>150</v>
      </c>
      <c r="J24" s="13"/>
      <c r="K24" s="23">
        <f t="shared" si="0"/>
        <v>150</v>
      </c>
    </row>
    <row r="25" spans="1:11" ht="16.5" x14ac:dyDescent="0.3">
      <c r="A25" s="1">
        <v>21</v>
      </c>
      <c r="B25" s="22" t="e">
        <f>#REF!</f>
        <v>#REF!</v>
      </c>
      <c r="C25" s="13" t="str">
        <f>IFERROR(VLOOKUP('12'!B20,#REF!,8,FALSE),"")</f>
        <v/>
      </c>
      <c r="D25" s="13"/>
      <c r="E25" s="13"/>
      <c r="F25" s="13" t="str">
        <f>IFERROR(VLOOKUP('12'!B20,#REF!,8,FALSE),"")</f>
        <v/>
      </c>
      <c r="G25" s="13"/>
      <c r="H25" s="13"/>
      <c r="I25" s="13"/>
      <c r="J25" s="13"/>
      <c r="K25" s="23">
        <f t="shared" si="0"/>
        <v>0</v>
      </c>
    </row>
    <row r="26" spans="1:11" ht="16.5" x14ac:dyDescent="0.3">
      <c r="A26" s="1">
        <v>22</v>
      </c>
      <c r="B26" s="22" t="e">
        <f>#REF!</f>
        <v>#REF!</v>
      </c>
      <c r="C26" s="13" t="str">
        <f>IFERROR(VLOOKUP('12'!B25,#REF!,8,FALSE),"")</f>
        <v/>
      </c>
      <c r="D26" s="13"/>
      <c r="E26" s="13"/>
      <c r="F26" s="13" t="str">
        <f>IFERROR(VLOOKUP('12'!B25,#REF!,8,FALSE),"")</f>
        <v/>
      </c>
      <c r="G26" s="13"/>
      <c r="H26" s="13"/>
      <c r="I26" s="13"/>
      <c r="J26" s="13">
        <v>600</v>
      </c>
      <c r="K26" s="23">
        <f t="shared" si="0"/>
        <v>600</v>
      </c>
    </row>
    <row r="27" spans="1:11" ht="16.5" x14ac:dyDescent="0.3">
      <c r="A27" s="1">
        <v>23</v>
      </c>
      <c r="B27" s="22" t="e">
        <f>#REF!</f>
        <v>#REF!</v>
      </c>
      <c r="C27" s="13" t="str">
        <f>IFERROR(VLOOKUP('12'!B35,#REF!,8,FALSE),"")</f>
        <v/>
      </c>
      <c r="D27" s="13"/>
      <c r="E27" s="13"/>
      <c r="F27" s="13" t="str">
        <f>IFERROR(VLOOKUP('12'!B35,#REF!,8,FALSE),"")</f>
        <v/>
      </c>
      <c r="G27" s="13"/>
      <c r="H27" s="13"/>
      <c r="I27" s="13"/>
      <c r="J27" s="13">
        <v>1400</v>
      </c>
      <c r="K27" s="23">
        <f t="shared" si="0"/>
        <v>1400</v>
      </c>
    </row>
    <row r="28" spans="1:11" ht="16.5" x14ac:dyDescent="0.3">
      <c r="A28" s="1">
        <v>24</v>
      </c>
      <c r="B28" s="22" t="e">
        <f>#REF!</f>
        <v>#REF!</v>
      </c>
      <c r="C28" s="13" t="str">
        <f>IFERROR(VLOOKUP('12'!B27,#REF!,8,FALSE),"")</f>
        <v/>
      </c>
      <c r="D28" s="13"/>
      <c r="E28" s="13"/>
      <c r="F28" s="13" t="str">
        <f>IFERROR(VLOOKUP('12'!B27,#REF!,8,FALSE),"")</f>
        <v/>
      </c>
      <c r="G28" s="13"/>
      <c r="H28" s="13"/>
      <c r="I28" s="13">
        <v>550</v>
      </c>
      <c r="J28" s="13"/>
      <c r="K28" s="23">
        <f t="shared" si="0"/>
        <v>550</v>
      </c>
    </row>
    <row r="29" spans="1:11" ht="16.5" x14ac:dyDescent="0.3">
      <c r="A29" s="1">
        <v>25</v>
      </c>
      <c r="B29" s="22" t="e">
        <f>#REF!</f>
        <v>#REF!</v>
      </c>
      <c r="C29" s="13" t="str">
        <f>IFERROR(VLOOKUP('12'!B28,#REF!,8,FALSE),"")</f>
        <v/>
      </c>
      <c r="D29" s="13"/>
      <c r="E29" s="13"/>
      <c r="F29" s="13" t="str">
        <f>IFERROR(VLOOKUP('12'!B28,#REF!,8,FALSE),"")</f>
        <v/>
      </c>
      <c r="G29" s="13"/>
      <c r="H29" s="13"/>
      <c r="I29" s="13"/>
      <c r="J29" s="13"/>
      <c r="K29" s="23">
        <f t="shared" si="0"/>
        <v>0</v>
      </c>
    </row>
    <row r="30" spans="1:11" ht="16.5" x14ac:dyDescent="0.3">
      <c r="A30" s="1">
        <v>26</v>
      </c>
      <c r="B30" s="22" t="e">
        <f>#REF!</f>
        <v>#REF!</v>
      </c>
      <c r="C30" s="13" t="str">
        <f>IFERROR(VLOOKUP('12'!B40,#REF!,8,FALSE),"")</f>
        <v/>
      </c>
      <c r="D30" s="13"/>
      <c r="E30" s="13"/>
      <c r="F30" s="13" t="str">
        <f>IFERROR(VLOOKUP('12'!B40,#REF!,8,FALSE),"")</f>
        <v/>
      </c>
      <c r="G30" s="13"/>
      <c r="H30" s="13"/>
      <c r="I30" s="13">
        <v>1150</v>
      </c>
      <c r="J30" s="13"/>
      <c r="K30" s="23">
        <f t="shared" si="0"/>
        <v>1150</v>
      </c>
    </row>
    <row r="31" spans="1:11" ht="16.5" x14ac:dyDescent="0.3">
      <c r="A31" s="1">
        <v>27</v>
      </c>
      <c r="B31" s="22" t="e">
        <f>#REF!</f>
        <v>#REF!</v>
      </c>
      <c r="C31" s="13" t="str">
        <f>IFERROR(VLOOKUP('12'!B26,#REF!,8,FALSE),"")</f>
        <v/>
      </c>
      <c r="D31" s="13"/>
      <c r="E31" s="13"/>
      <c r="F31" s="13" t="str">
        <f>IFERROR(VLOOKUP('12'!B26,#REF!,8,FALSE),"")</f>
        <v/>
      </c>
      <c r="G31" s="13"/>
      <c r="H31" s="13"/>
      <c r="I31" s="13"/>
      <c r="J31" s="13"/>
      <c r="K31" s="23">
        <f>IFERROR(SUM(C31:J31),"")</f>
        <v>0</v>
      </c>
    </row>
    <row r="32" spans="1:11" ht="16.5" x14ac:dyDescent="0.3">
      <c r="A32" s="1">
        <v>28</v>
      </c>
      <c r="B32" s="22" t="e">
        <f>#REF!</f>
        <v>#REF!</v>
      </c>
      <c r="C32" s="13" t="str">
        <f>IFERROR(VLOOKUP('12'!B32,#REF!,8,FALSE),"")</f>
        <v/>
      </c>
      <c r="D32" s="13"/>
      <c r="E32" s="13"/>
      <c r="F32" s="13" t="str">
        <f>IFERROR(VLOOKUP('12'!B32,#REF!,8,FALSE),"")</f>
        <v/>
      </c>
      <c r="G32" s="13"/>
      <c r="H32" s="13"/>
      <c r="I32" s="13">
        <v>150</v>
      </c>
      <c r="J32" s="13"/>
      <c r="K32" s="23">
        <f t="shared" ref="K32:K63" si="1">SUM(C32:J32)</f>
        <v>150</v>
      </c>
    </row>
    <row r="33" spans="1:11" ht="16.5" x14ac:dyDescent="0.3">
      <c r="A33" s="1">
        <v>29</v>
      </c>
      <c r="B33" s="22" t="e">
        <f>#REF!</f>
        <v>#REF!</v>
      </c>
      <c r="C33" s="13" t="str">
        <f>IFERROR(VLOOKUP('12'!B29,#REF!,8,FALSE),"")</f>
        <v/>
      </c>
      <c r="D33" s="13"/>
      <c r="E33" s="13"/>
      <c r="F33" s="13" t="str">
        <f>IFERROR(VLOOKUP('12'!B29,#REF!,8,FALSE),"")</f>
        <v/>
      </c>
      <c r="G33" s="13"/>
      <c r="H33" s="13"/>
      <c r="I33" s="13"/>
      <c r="J33" s="13"/>
      <c r="K33" s="23">
        <f t="shared" si="1"/>
        <v>0</v>
      </c>
    </row>
    <row r="34" spans="1:11" ht="16.5" x14ac:dyDescent="0.3">
      <c r="A34" s="1">
        <v>30</v>
      </c>
      <c r="B34" s="22" t="e">
        <f>#REF!</f>
        <v>#REF!</v>
      </c>
      <c r="C34" s="13" t="str">
        <f>IFERROR(VLOOKUP('12'!B31,#REF!,8,FALSE),"")</f>
        <v/>
      </c>
      <c r="D34" s="13"/>
      <c r="E34" s="13"/>
      <c r="F34" s="13" t="str">
        <f>IFERROR(VLOOKUP('12'!B31,#REF!,8,FALSE),"")</f>
        <v/>
      </c>
      <c r="G34" s="13"/>
      <c r="H34" s="13"/>
      <c r="I34" s="13"/>
      <c r="J34" s="13"/>
      <c r="K34" s="23">
        <f t="shared" si="1"/>
        <v>0</v>
      </c>
    </row>
    <row r="35" spans="1:11" ht="16.5" x14ac:dyDescent="0.3">
      <c r="A35" s="1">
        <v>31</v>
      </c>
      <c r="B35" s="22" t="e">
        <f>#REF!</f>
        <v>#REF!</v>
      </c>
      <c r="C35" s="13" t="str">
        <f>IFERROR(VLOOKUP('12'!B33,#REF!,8,FALSE),"")</f>
        <v/>
      </c>
      <c r="D35" s="13"/>
      <c r="E35" s="13"/>
      <c r="F35" s="13" t="str">
        <f>IFERROR(VLOOKUP('12'!B33,#REF!,8,FALSE),"")</f>
        <v/>
      </c>
      <c r="G35" s="13"/>
      <c r="H35" s="13"/>
      <c r="I35" s="13"/>
      <c r="J35" s="13"/>
      <c r="K35" s="23">
        <f t="shared" si="1"/>
        <v>0</v>
      </c>
    </row>
    <row r="36" spans="1:11" ht="16.5" x14ac:dyDescent="0.3">
      <c r="A36" s="1">
        <v>32</v>
      </c>
      <c r="B36" s="22" t="e">
        <f>#REF!</f>
        <v>#REF!</v>
      </c>
      <c r="C36" s="13" t="str">
        <f>IFERROR(VLOOKUP('12'!B34,#REF!,8,FALSE),"")</f>
        <v/>
      </c>
      <c r="D36" s="13"/>
      <c r="E36" s="13"/>
      <c r="F36" s="13" t="str">
        <f>IFERROR(VLOOKUP('12'!B34,#REF!,8,FALSE),"")</f>
        <v/>
      </c>
      <c r="G36" s="13"/>
      <c r="H36" s="13"/>
      <c r="I36" s="13">
        <v>150</v>
      </c>
      <c r="J36" s="13"/>
      <c r="K36" s="23">
        <f t="shared" si="1"/>
        <v>150</v>
      </c>
    </row>
    <row r="37" spans="1:11" ht="16.5" x14ac:dyDescent="0.3">
      <c r="A37" s="1">
        <v>33</v>
      </c>
      <c r="B37" s="22" t="e">
        <f>#REF!</f>
        <v>#REF!</v>
      </c>
      <c r="C37" s="13"/>
      <c r="D37" s="13"/>
      <c r="E37" s="13"/>
      <c r="F37" s="13"/>
      <c r="G37" s="13"/>
      <c r="H37" s="13"/>
      <c r="I37" s="13">
        <v>1000</v>
      </c>
      <c r="J37" s="13"/>
      <c r="K37" s="23">
        <f t="shared" si="1"/>
        <v>1000</v>
      </c>
    </row>
    <row r="38" spans="1:11" ht="16.5" x14ac:dyDescent="0.3">
      <c r="A38" s="1">
        <v>34</v>
      </c>
      <c r="B38" s="22" t="e">
        <f>#REF!</f>
        <v>#REF!</v>
      </c>
      <c r="C38" s="13" t="str">
        <f>IFERROR(VLOOKUP('12'!B45,#REF!,8,FALSE),"")</f>
        <v/>
      </c>
      <c r="D38" s="13"/>
      <c r="E38" s="13"/>
      <c r="F38" s="13" t="str">
        <f>IFERROR(VLOOKUP('12'!B45,#REF!,8,FALSE),"")</f>
        <v/>
      </c>
      <c r="G38" s="13"/>
      <c r="H38" s="13"/>
      <c r="I38" s="13">
        <v>400</v>
      </c>
      <c r="J38" s="13"/>
      <c r="K38" s="23">
        <f t="shared" si="1"/>
        <v>400</v>
      </c>
    </row>
    <row r="39" spans="1:11" ht="16.5" x14ac:dyDescent="0.3">
      <c r="A39" s="1">
        <v>35</v>
      </c>
      <c r="B39" s="22" t="e">
        <f>#REF!</f>
        <v>#REF!</v>
      </c>
      <c r="C39" s="13" t="str">
        <f>IFERROR(VLOOKUP('12'!B37,#REF!,8,FALSE),"")</f>
        <v/>
      </c>
      <c r="D39" s="13"/>
      <c r="E39" s="13"/>
      <c r="F39" s="13" t="str">
        <f>IFERROR(VLOOKUP('12'!B37,#REF!,8,FALSE),"")</f>
        <v/>
      </c>
      <c r="G39" s="13"/>
      <c r="H39" s="13"/>
      <c r="I39" s="13"/>
      <c r="J39" s="13"/>
      <c r="K39" s="23">
        <f t="shared" si="1"/>
        <v>0</v>
      </c>
    </row>
    <row r="40" spans="1:11" ht="16.5" x14ac:dyDescent="0.3">
      <c r="A40" s="1">
        <v>36</v>
      </c>
      <c r="B40" s="22" t="e">
        <f>#REF!</f>
        <v>#REF!</v>
      </c>
      <c r="C40" s="13" t="str">
        <f>IFERROR(VLOOKUP('12'!B38,#REF!,8,FALSE),"")</f>
        <v/>
      </c>
      <c r="D40" s="13"/>
      <c r="E40" s="13"/>
      <c r="F40" s="13" t="str">
        <f>IFERROR(VLOOKUP('12'!B38,#REF!,8,FALSE),"")</f>
        <v/>
      </c>
      <c r="G40" s="13"/>
      <c r="H40" s="13"/>
      <c r="I40" s="13"/>
      <c r="J40" s="13"/>
      <c r="K40" s="23">
        <f t="shared" si="1"/>
        <v>0</v>
      </c>
    </row>
    <row r="41" spans="1:11" ht="16.5" x14ac:dyDescent="0.3">
      <c r="A41" s="1">
        <v>37</v>
      </c>
      <c r="B41" s="22" t="e">
        <f>#REF!</f>
        <v>#REF!</v>
      </c>
      <c r="C41" s="13" t="str">
        <f>IFERROR(VLOOKUP('12'!B44,#REF!,8,FALSE),"")</f>
        <v/>
      </c>
      <c r="D41" s="13"/>
      <c r="E41" s="13"/>
      <c r="F41" s="13" t="str">
        <f>IFERROR(VLOOKUP('12'!B44,#REF!,8,FALSE),"")</f>
        <v/>
      </c>
      <c r="G41" s="13"/>
      <c r="H41" s="13"/>
      <c r="I41" s="13">
        <v>200</v>
      </c>
      <c r="J41" s="13"/>
      <c r="K41" s="23">
        <f t="shared" si="1"/>
        <v>200</v>
      </c>
    </row>
    <row r="42" spans="1:11" ht="16.5" x14ac:dyDescent="0.3">
      <c r="A42" s="1">
        <v>38</v>
      </c>
      <c r="B42" s="22" t="e">
        <f>#REF!</f>
        <v>#REF!</v>
      </c>
      <c r="C42" s="13" t="str">
        <f>IFERROR(VLOOKUP('12'!B76,#REF!,8,FALSE),"")</f>
        <v/>
      </c>
      <c r="D42" s="13"/>
      <c r="E42" s="13"/>
      <c r="F42" s="13" t="str">
        <f>IFERROR(VLOOKUP('12'!B76,#REF!,8,FALSE),"")</f>
        <v/>
      </c>
      <c r="G42" s="13"/>
      <c r="H42" s="13"/>
      <c r="I42" s="13">
        <v>150</v>
      </c>
      <c r="J42" s="13"/>
      <c r="K42" s="23">
        <f t="shared" si="1"/>
        <v>150</v>
      </c>
    </row>
    <row r="43" spans="1:11" ht="16.5" x14ac:dyDescent="0.3">
      <c r="A43" s="1">
        <v>39</v>
      </c>
      <c r="B43" s="22" t="e">
        <f>#REF!</f>
        <v>#REF!</v>
      </c>
      <c r="C43" s="13" t="str">
        <f>IFERROR(VLOOKUP('12'!B39,#REF!,8,FALSE),"")</f>
        <v/>
      </c>
      <c r="D43" s="13"/>
      <c r="E43" s="13"/>
      <c r="F43" s="13" t="str">
        <f>IFERROR(VLOOKUP('12'!B39,#REF!,8,FALSE),"")</f>
        <v/>
      </c>
      <c r="G43" s="13"/>
      <c r="H43" s="13"/>
      <c r="I43" s="13"/>
      <c r="J43" s="13"/>
      <c r="K43" s="23">
        <f t="shared" si="1"/>
        <v>0</v>
      </c>
    </row>
    <row r="44" spans="1:11" ht="16.5" x14ac:dyDescent="0.3">
      <c r="A44" s="1">
        <v>40</v>
      </c>
      <c r="B44" s="22" t="e">
        <f>#REF!</f>
        <v>#REF!</v>
      </c>
      <c r="C44" s="13" t="str">
        <f>IFERROR(VLOOKUP('12'!B68,#REF!,8,FALSE),"")</f>
        <v/>
      </c>
      <c r="D44" s="13"/>
      <c r="E44" s="13"/>
      <c r="F44" s="13" t="str">
        <f>IFERROR(VLOOKUP('12'!B68,#REF!,8,FALSE),"")</f>
        <v/>
      </c>
      <c r="G44" s="13"/>
      <c r="H44" s="13"/>
      <c r="I44" s="13"/>
      <c r="J44" s="13">
        <v>600</v>
      </c>
      <c r="K44" s="23">
        <f t="shared" si="1"/>
        <v>600</v>
      </c>
    </row>
    <row r="45" spans="1:11" ht="16.5" x14ac:dyDescent="0.3">
      <c r="A45" s="1">
        <v>41</v>
      </c>
      <c r="B45" s="22" t="e">
        <f>#REF!</f>
        <v>#REF!</v>
      </c>
      <c r="C45" s="13" t="str">
        <f>IFERROR(VLOOKUP('12'!B41,#REF!,8,FALSE),"")</f>
        <v/>
      </c>
      <c r="D45" s="13"/>
      <c r="E45" s="13"/>
      <c r="F45" s="13" t="str">
        <f>IFERROR(VLOOKUP('12'!B41,#REF!,8,FALSE),"")</f>
        <v/>
      </c>
      <c r="G45" s="13"/>
      <c r="H45" s="13"/>
      <c r="I45" s="13"/>
      <c r="J45" s="13"/>
      <c r="K45" s="23">
        <f t="shared" si="1"/>
        <v>0</v>
      </c>
    </row>
    <row r="46" spans="1:11" ht="16.5" x14ac:dyDescent="0.3">
      <c r="A46" s="1">
        <v>42</v>
      </c>
      <c r="B46" s="22" t="e">
        <f>#REF!</f>
        <v>#REF!</v>
      </c>
      <c r="C46" s="13" t="str">
        <f>IFERROR(VLOOKUP('12'!B47,#REF!,8,FALSE),"")</f>
        <v/>
      </c>
      <c r="D46" s="13"/>
      <c r="E46" s="13"/>
      <c r="F46" s="13" t="str">
        <f>IFERROR(VLOOKUP('12'!B47,#REF!,8,FALSE),"")</f>
        <v/>
      </c>
      <c r="G46" s="13"/>
      <c r="H46" s="13"/>
      <c r="I46" s="13">
        <v>150</v>
      </c>
      <c r="J46" s="13"/>
      <c r="K46" s="23">
        <f t="shared" si="1"/>
        <v>150</v>
      </c>
    </row>
    <row r="47" spans="1:11" ht="16.5" x14ac:dyDescent="0.3">
      <c r="A47" s="1">
        <v>43</v>
      </c>
      <c r="B47" s="22" t="e">
        <f>#REF!</f>
        <v>#REF!</v>
      </c>
      <c r="C47" s="13" t="str">
        <f>IFERROR(VLOOKUP('12'!B42,#REF!,8,FALSE),"")</f>
        <v/>
      </c>
      <c r="D47" s="13"/>
      <c r="E47" s="13"/>
      <c r="F47" s="13" t="str">
        <f>IFERROR(VLOOKUP('12'!B42,#REF!,8,FALSE),"")</f>
        <v/>
      </c>
      <c r="G47" s="13"/>
      <c r="H47" s="13"/>
      <c r="I47" s="13"/>
      <c r="J47" s="13"/>
      <c r="K47" s="23">
        <f t="shared" si="1"/>
        <v>0</v>
      </c>
    </row>
    <row r="48" spans="1:11" ht="16.5" x14ac:dyDescent="0.3">
      <c r="A48" s="1">
        <v>44</v>
      </c>
      <c r="B48" s="22" t="e">
        <f>#REF!</f>
        <v>#REF!</v>
      </c>
      <c r="C48" s="13" t="str">
        <f>IFERROR(VLOOKUP('12'!B43,#REF!,8,FALSE),"")</f>
        <v/>
      </c>
      <c r="D48" s="13"/>
      <c r="E48" s="13"/>
      <c r="F48" s="13" t="str">
        <f>IFERROR(VLOOKUP('12'!B43,#REF!,8,FALSE),"")</f>
        <v/>
      </c>
      <c r="G48" s="13"/>
      <c r="H48" s="13"/>
      <c r="I48" s="13"/>
      <c r="J48" s="13"/>
      <c r="K48" s="23">
        <f t="shared" si="1"/>
        <v>0</v>
      </c>
    </row>
    <row r="49" spans="1:11" ht="16.5" x14ac:dyDescent="0.3">
      <c r="A49" s="1">
        <v>45</v>
      </c>
      <c r="B49" s="22" t="e">
        <f>#REF!</f>
        <v>#REF!</v>
      </c>
      <c r="C49" s="13" t="str">
        <f>IFERROR(VLOOKUP('12'!B49,#REF!,8,FALSE),"")</f>
        <v/>
      </c>
      <c r="D49" s="13"/>
      <c r="E49" s="13"/>
      <c r="F49" s="13" t="str">
        <f>IFERROR(VLOOKUP('12'!B49,#REF!,8,FALSE),"")</f>
        <v/>
      </c>
      <c r="G49" s="13"/>
      <c r="H49" s="13"/>
      <c r="I49" s="13">
        <v>150</v>
      </c>
      <c r="J49" s="13"/>
      <c r="K49" s="23">
        <f t="shared" si="1"/>
        <v>150</v>
      </c>
    </row>
    <row r="50" spans="1:11" ht="16.5" x14ac:dyDescent="0.3">
      <c r="A50" s="1">
        <v>46</v>
      </c>
      <c r="B50" s="22" t="e">
        <f>#REF!</f>
        <v>#REF!</v>
      </c>
      <c r="C50" s="13" t="str">
        <f>IFERROR(VLOOKUP('12'!B50,#REF!,8,FALSE),"")</f>
        <v/>
      </c>
      <c r="D50" s="13"/>
      <c r="E50" s="13"/>
      <c r="F50" s="13" t="str">
        <f>IFERROR(VLOOKUP('12'!B50,#REF!,8,FALSE),"")</f>
        <v/>
      </c>
      <c r="G50" s="13"/>
      <c r="H50" s="13"/>
      <c r="I50" s="13">
        <v>150</v>
      </c>
      <c r="J50" s="13"/>
      <c r="K50" s="23">
        <f t="shared" si="1"/>
        <v>150</v>
      </c>
    </row>
    <row r="51" spans="1:11" ht="16.5" x14ac:dyDescent="0.3">
      <c r="A51" s="1">
        <v>47</v>
      </c>
      <c r="B51" s="22" t="e">
        <f>#REF!</f>
        <v>#REF!</v>
      </c>
      <c r="C51" s="13" t="str">
        <f>IFERROR(VLOOKUP('12'!B46,#REF!,8,FALSE),"")</f>
        <v/>
      </c>
      <c r="D51" s="13"/>
      <c r="E51" s="13"/>
      <c r="F51" s="13" t="str">
        <f>IFERROR(VLOOKUP('12'!B46,#REF!,8,FALSE),"")</f>
        <v/>
      </c>
      <c r="G51" s="13"/>
      <c r="H51" s="13"/>
      <c r="I51" s="13"/>
      <c r="J51" s="13"/>
      <c r="K51" s="23">
        <f t="shared" si="1"/>
        <v>0</v>
      </c>
    </row>
    <row r="52" spans="1:11" ht="16.5" x14ac:dyDescent="0.3">
      <c r="A52" s="1">
        <v>48</v>
      </c>
      <c r="B52" s="22" t="e">
        <f>#REF!</f>
        <v>#REF!</v>
      </c>
      <c r="C52" s="13" t="str">
        <f>IFERROR(VLOOKUP('12'!B75,#REF!,8,FALSE),"")</f>
        <v/>
      </c>
      <c r="D52" s="13"/>
      <c r="E52" s="13"/>
      <c r="F52" s="13" t="str">
        <f>IFERROR(VLOOKUP('12'!B75,#REF!,8,FALSE),"")</f>
        <v/>
      </c>
      <c r="G52" s="13"/>
      <c r="H52" s="13"/>
      <c r="I52" s="13"/>
      <c r="J52" s="13"/>
      <c r="K52" s="23">
        <f t="shared" si="1"/>
        <v>0</v>
      </c>
    </row>
    <row r="53" spans="1:11" ht="16.5" x14ac:dyDescent="0.3">
      <c r="A53" s="1">
        <v>49</v>
      </c>
      <c r="B53" s="22" t="e">
        <f>#REF!</f>
        <v>#REF!</v>
      </c>
      <c r="C53" s="13" t="str">
        <f>IFERROR(VLOOKUP('12'!B77,#REF!,8,FALSE),"")</f>
        <v/>
      </c>
      <c r="D53" s="13"/>
      <c r="E53" s="13"/>
      <c r="F53" s="13" t="str">
        <f>IFERROR(VLOOKUP('12'!B77,#REF!,8,FALSE),"")</f>
        <v/>
      </c>
      <c r="G53" s="13"/>
      <c r="H53" s="13"/>
      <c r="I53" s="13"/>
      <c r="J53" s="13"/>
      <c r="K53" s="23">
        <f t="shared" si="1"/>
        <v>0</v>
      </c>
    </row>
    <row r="54" spans="1:11" ht="16.5" x14ac:dyDescent="0.3">
      <c r="A54" s="1">
        <v>50</v>
      </c>
      <c r="B54" s="22" t="e">
        <f>#REF!</f>
        <v>#REF!</v>
      </c>
      <c r="C54" s="13" t="str">
        <f>IFERROR(VLOOKUP('12'!B48,#REF!,8,FALSE),"")</f>
        <v/>
      </c>
      <c r="D54" s="13"/>
      <c r="E54" s="13"/>
      <c r="F54" s="13" t="str">
        <f>IFERROR(VLOOKUP('12'!B48,#REF!,8,FALSE),"")</f>
        <v/>
      </c>
      <c r="G54" s="13"/>
      <c r="H54" s="13"/>
      <c r="I54" s="13"/>
      <c r="J54" s="13"/>
      <c r="K54" s="23">
        <f t="shared" si="1"/>
        <v>0</v>
      </c>
    </row>
    <row r="55" spans="1:11" ht="16.5" x14ac:dyDescent="0.3">
      <c r="A55" s="1">
        <v>51</v>
      </c>
      <c r="B55" s="22" t="e">
        <f>#REF!</f>
        <v>#REF!</v>
      </c>
      <c r="C55" s="13" t="str">
        <f>IFERROR(VLOOKUP('12'!B51,#REF!,8,FALSE),"")</f>
        <v/>
      </c>
      <c r="D55" s="13"/>
      <c r="E55" s="13"/>
      <c r="F55" s="13" t="str">
        <f>IFERROR(VLOOKUP('12'!B51,#REF!,8,FALSE),"")</f>
        <v/>
      </c>
      <c r="G55" s="13"/>
      <c r="H55" s="13"/>
      <c r="I55" s="13"/>
      <c r="J55" s="13"/>
      <c r="K55" s="23">
        <f t="shared" si="1"/>
        <v>0</v>
      </c>
    </row>
    <row r="56" spans="1:11" ht="16.5" x14ac:dyDescent="0.3">
      <c r="A56" s="1">
        <v>52</v>
      </c>
      <c r="B56" s="22" t="e">
        <f>#REF!</f>
        <v>#REF!</v>
      </c>
      <c r="C56" s="13" t="str">
        <f>IFERROR(VLOOKUP('12'!B52,#REF!,8,FALSE),"")</f>
        <v/>
      </c>
      <c r="D56" s="13"/>
      <c r="E56" s="13"/>
      <c r="F56" s="13" t="str">
        <f>IFERROR(VLOOKUP('12'!B52,#REF!,8,FALSE),"")</f>
        <v/>
      </c>
      <c r="G56" s="13"/>
      <c r="H56" s="13"/>
      <c r="I56" s="13"/>
      <c r="J56" s="13"/>
      <c r="K56" s="23">
        <f t="shared" si="1"/>
        <v>0</v>
      </c>
    </row>
    <row r="57" spans="1:11" ht="16.5" x14ac:dyDescent="0.3">
      <c r="A57" s="1">
        <v>53</v>
      </c>
      <c r="B57" s="22" t="e">
        <f>#REF!</f>
        <v>#REF!</v>
      </c>
      <c r="C57" s="13" t="str">
        <f>IFERROR(VLOOKUP('12'!B53,#REF!,8,FALSE),"")</f>
        <v/>
      </c>
      <c r="D57" s="13"/>
      <c r="E57" s="13"/>
      <c r="F57" s="13" t="str">
        <f>IFERROR(VLOOKUP('12'!B53,#REF!,8,FALSE),"")</f>
        <v/>
      </c>
      <c r="G57" s="13"/>
      <c r="H57" s="13"/>
      <c r="I57" s="13"/>
      <c r="J57" s="13"/>
      <c r="K57" s="23">
        <f t="shared" si="1"/>
        <v>0</v>
      </c>
    </row>
    <row r="58" spans="1:11" ht="16.5" x14ac:dyDescent="0.3">
      <c r="A58" s="1">
        <v>54</v>
      </c>
      <c r="B58" s="22" t="e">
        <f>#REF!</f>
        <v>#REF!</v>
      </c>
      <c r="C58" s="13" t="str">
        <f>IFERROR(VLOOKUP('12'!B54,#REF!,8,FALSE),"")</f>
        <v/>
      </c>
      <c r="D58" s="13"/>
      <c r="E58" s="13"/>
      <c r="F58" s="13" t="str">
        <f>IFERROR(VLOOKUP('12'!B54,#REF!,8,FALSE),"")</f>
        <v/>
      </c>
      <c r="G58" s="13"/>
      <c r="H58" s="13"/>
      <c r="I58" s="13"/>
      <c r="J58" s="13"/>
      <c r="K58" s="23">
        <f t="shared" si="1"/>
        <v>0</v>
      </c>
    </row>
    <row r="59" spans="1:11" ht="16.5" x14ac:dyDescent="0.3">
      <c r="A59" s="1">
        <v>55</v>
      </c>
      <c r="B59" s="22" t="e">
        <f>#REF!</f>
        <v>#REF!</v>
      </c>
      <c r="C59" s="13" t="str">
        <f>IFERROR(VLOOKUP('12'!B55,#REF!,8,FALSE),"")</f>
        <v/>
      </c>
      <c r="D59" s="13"/>
      <c r="E59" s="13"/>
      <c r="F59" s="13" t="str">
        <f>IFERROR(VLOOKUP('12'!B55,#REF!,8,FALSE),"")</f>
        <v/>
      </c>
      <c r="G59" s="13"/>
      <c r="H59" s="13"/>
      <c r="I59" s="13"/>
      <c r="J59" s="13"/>
      <c r="K59" s="23">
        <f t="shared" si="1"/>
        <v>0</v>
      </c>
    </row>
    <row r="60" spans="1:11" ht="16.5" x14ac:dyDescent="0.3">
      <c r="A60" s="1">
        <v>56</v>
      </c>
      <c r="B60" s="22" t="e">
        <f>#REF!</f>
        <v>#REF!</v>
      </c>
      <c r="C60" s="13" t="str">
        <f>IFERROR(VLOOKUP('12'!B91,#REF!,8,FALSE),"")</f>
        <v/>
      </c>
      <c r="D60" s="13"/>
      <c r="E60" s="13"/>
      <c r="F60" s="13"/>
      <c r="G60" s="13"/>
      <c r="H60" s="13"/>
      <c r="I60" s="13">
        <v>50</v>
      </c>
      <c r="J60" s="13"/>
      <c r="K60" s="23">
        <f t="shared" si="1"/>
        <v>50</v>
      </c>
    </row>
    <row r="61" spans="1:11" ht="16.5" x14ac:dyDescent="0.3">
      <c r="A61" s="1">
        <v>57</v>
      </c>
      <c r="B61" s="22" t="e">
        <f>#REF!</f>
        <v>#REF!</v>
      </c>
      <c r="C61" s="13" t="str">
        <f>IFERROR(VLOOKUP('12'!B56,#REF!,8,FALSE),"")</f>
        <v/>
      </c>
      <c r="D61" s="13"/>
      <c r="E61" s="13"/>
      <c r="F61" s="13" t="str">
        <f>IFERROR(VLOOKUP('12'!B56,#REF!,8,FALSE),"")</f>
        <v/>
      </c>
      <c r="G61" s="13"/>
      <c r="H61" s="13"/>
      <c r="I61" s="13"/>
      <c r="J61" s="13"/>
      <c r="K61" s="23">
        <f t="shared" si="1"/>
        <v>0</v>
      </c>
    </row>
    <row r="62" spans="1:11" ht="16.5" x14ac:dyDescent="0.3">
      <c r="A62" s="1">
        <v>58</v>
      </c>
      <c r="B62" s="22" t="e">
        <f>#REF!</f>
        <v>#REF!</v>
      </c>
      <c r="C62" s="13" t="str">
        <f>IFERROR(VLOOKUP('12'!B57,#REF!,8,FALSE),"")</f>
        <v/>
      </c>
      <c r="D62" s="13"/>
      <c r="E62" s="13"/>
      <c r="F62" s="13" t="str">
        <f>IFERROR(VLOOKUP('12'!B57,#REF!,8,FALSE),"")</f>
        <v/>
      </c>
      <c r="G62" s="13"/>
      <c r="H62" s="13"/>
      <c r="I62" s="13"/>
      <c r="J62" s="13"/>
      <c r="K62" s="23">
        <f t="shared" si="1"/>
        <v>0</v>
      </c>
    </row>
    <row r="63" spans="1:11" ht="16.5" x14ac:dyDescent="0.3">
      <c r="A63" s="1">
        <v>59</v>
      </c>
      <c r="B63" s="22" t="e">
        <f>#REF!</f>
        <v>#REF!</v>
      </c>
      <c r="C63" s="13" t="str">
        <f>IFERROR(VLOOKUP('12'!B58,#REF!,8,FALSE),"")</f>
        <v/>
      </c>
      <c r="D63" s="13"/>
      <c r="E63" s="13"/>
      <c r="F63" s="13" t="str">
        <f>IFERROR(VLOOKUP('12'!B58,#REF!,8,FALSE),"")</f>
        <v/>
      </c>
      <c r="G63" s="13"/>
      <c r="H63" s="13"/>
      <c r="I63" s="13"/>
      <c r="J63" s="13"/>
      <c r="K63" s="23">
        <f t="shared" si="1"/>
        <v>0</v>
      </c>
    </row>
    <row r="64" spans="1:11" ht="16.5" x14ac:dyDescent="0.3">
      <c r="A64" s="1">
        <v>60</v>
      </c>
      <c r="B64" s="22" t="e">
        <f>#REF!</f>
        <v>#REF!</v>
      </c>
      <c r="C64" s="13" t="str">
        <f>IFERROR(VLOOKUP('12'!B59,#REF!,8,FALSE),"")</f>
        <v/>
      </c>
      <c r="D64" s="13"/>
      <c r="E64" s="13"/>
      <c r="F64" s="13" t="str">
        <f>IFERROR(VLOOKUP('12'!B59,#REF!,8,FALSE),"")</f>
        <v/>
      </c>
      <c r="G64" s="13"/>
      <c r="H64" s="13"/>
      <c r="I64" s="13"/>
      <c r="J64" s="13"/>
      <c r="K64" s="23">
        <f t="shared" ref="K64:K95" si="2">SUM(C64:J64)</f>
        <v>0</v>
      </c>
    </row>
    <row r="65" spans="1:11" ht="16.5" x14ac:dyDescent="0.3">
      <c r="A65" s="1">
        <v>61</v>
      </c>
      <c r="B65" s="22" t="e">
        <f>#REF!</f>
        <v>#REF!</v>
      </c>
      <c r="C65" s="13" t="str">
        <f>IFERROR(VLOOKUP('12'!B60,#REF!,8,FALSE),"")</f>
        <v/>
      </c>
      <c r="D65" s="13"/>
      <c r="E65" s="13"/>
      <c r="F65" s="13" t="str">
        <f>IFERROR(VLOOKUP('12'!B60,#REF!,8,FALSE),"")</f>
        <v/>
      </c>
      <c r="G65" s="13"/>
      <c r="H65" s="13"/>
      <c r="I65" s="13"/>
      <c r="J65" s="13"/>
      <c r="K65" s="23">
        <f t="shared" si="2"/>
        <v>0</v>
      </c>
    </row>
    <row r="66" spans="1:11" ht="16.5" x14ac:dyDescent="0.3">
      <c r="A66" s="1">
        <v>62</v>
      </c>
      <c r="B66" s="22" t="e">
        <f>#REF!</f>
        <v>#REF!</v>
      </c>
      <c r="C66" s="13" t="str">
        <f>IFERROR(VLOOKUP('12'!B61,#REF!,8,FALSE),"")</f>
        <v/>
      </c>
      <c r="D66" s="13"/>
      <c r="E66" s="13"/>
      <c r="F66" s="13" t="str">
        <f>IFERROR(VLOOKUP('12'!B61,#REF!,8,FALSE),"")</f>
        <v/>
      </c>
      <c r="G66" s="13"/>
      <c r="H66" s="13"/>
      <c r="I66" s="13"/>
      <c r="J66" s="13"/>
      <c r="K66" s="23">
        <f t="shared" si="2"/>
        <v>0</v>
      </c>
    </row>
    <row r="67" spans="1:11" ht="16.5" x14ac:dyDescent="0.3">
      <c r="A67" s="1">
        <v>63</v>
      </c>
      <c r="B67" s="22" t="e">
        <f>#REF!</f>
        <v>#REF!</v>
      </c>
      <c r="C67" s="13" t="str">
        <f>IFERROR(VLOOKUP('12'!B62,#REF!,8,FALSE),"")</f>
        <v/>
      </c>
      <c r="D67" s="13"/>
      <c r="E67" s="13"/>
      <c r="F67" s="13" t="str">
        <f>IFERROR(VLOOKUP('12'!B62,#REF!,8,FALSE),"")</f>
        <v/>
      </c>
      <c r="G67" s="13"/>
      <c r="H67" s="13"/>
      <c r="I67" s="13"/>
      <c r="J67" s="13"/>
      <c r="K67" s="23">
        <f t="shared" si="2"/>
        <v>0</v>
      </c>
    </row>
    <row r="68" spans="1:11" ht="16.5" x14ac:dyDescent="0.3">
      <c r="A68" s="1">
        <v>64</v>
      </c>
      <c r="B68" s="22" t="e">
        <f>#REF!</f>
        <v>#REF!</v>
      </c>
      <c r="C68" s="13" t="str">
        <f>IFERROR(VLOOKUP('12'!B63,#REF!,8,FALSE),"")</f>
        <v/>
      </c>
      <c r="D68" s="13"/>
      <c r="E68" s="13"/>
      <c r="F68" s="13" t="str">
        <f>IFERROR(VLOOKUP('12'!B63,#REF!,8,FALSE),"")</f>
        <v/>
      </c>
      <c r="G68" s="13"/>
      <c r="H68" s="13"/>
      <c r="I68" s="13"/>
      <c r="J68" s="13"/>
      <c r="K68" s="23">
        <f t="shared" si="2"/>
        <v>0</v>
      </c>
    </row>
    <row r="69" spans="1:11" ht="16.5" x14ac:dyDescent="0.3">
      <c r="A69" s="1">
        <v>65</v>
      </c>
      <c r="B69" s="22" t="e">
        <f>#REF!</f>
        <v>#REF!</v>
      </c>
      <c r="C69" s="13" t="str">
        <f>IFERROR(VLOOKUP('12'!B64,#REF!,8,FALSE),"")</f>
        <v/>
      </c>
      <c r="D69" s="13"/>
      <c r="E69" s="13"/>
      <c r="F69" s="13" t="str">
        <f>IFERROR(VLOOKUP('12'!B64,#REF!,8,FALSE),"")</f>
        <v/>
      </c>
      <c r="G69" s="13"/>
      <c r="H69" s="13"/>
      <c r="I69" s="13"/>
      <c r="J69" s="13"/>
      <c r="K69" s="23">
        <f t="shared" si="2"/>
        <v>0</v>
      </c>
    </row>
    <row r="70" spans="1:11" ht="16.5" x14ac:dyDescent="0.3">
      <c r="A70" s="1">
        <v>66</v>
      </c>
      <c r="B70" s="22" t="e">
        <f>#REF!</f>
        <v>#REF!</v>
      </c>
      <c r="C70" s="13" t="str">
        <f>IFERROR(VLOOKUP('12'!B65,#REF!,8,FALSE),"")</f>
        <v/>
      </c>
      <c r="D70" s="13"/>
      <c r="E70" s="13"/>
      <c r="F70" s="13" t="str">
        <f>IFERROR(VLOOKUP('12'!B65,#REF!,8,FALSE),"")</f>
        <v/>
      </c>
      <c r="G70" s="13"/>
      <c r="H70" s="13"/>
      <c r="I70" s="13"/>
      <c r="J70" s="13"/>
      <c r="K70" s="23">
        <f t="shared" si="2"/>
        <v>0</v>
      </c>
    </row>
    <row r="71" spans="1:11" ht="16.5" x14ac:dyDescent="0.3">
      <c r="A71" s="1">
        <v>67</v>
      </c>
      <c r="B71" s="22" t="e">
        <f>#REF!</f>
        <v>#REF!</v>
      </c>
      <c r="C71" s="13" t="str">
        <f>IFERROR(VLOOKUP('12'!B66,#REF!,8,FALSE),"")</f>
        <v/>
      </c>
      <c r="D71" s="13"/>
      <c r="E71" s="13"/>
      <c r="F71" s="13" t="str">
        <f>IFERROR(VLOOKUP('12'!B66,#REF!,8,FALSE),"")</f>
        <v/>
      </c>
      <c r="G71" s="13"/>
      <c r="H71" s="13"/>
      <c r="I71" s="13"/>
      <c r="J71" s="13"/>
      <c r="K71" s="23">
        <f t="shared" si="2"/>
        <v>0</v>
      </c>
    </row>
    <row r="72" spans="1:11" ht="16.5" x14ac:dyDescent="0.3">
      <c r="A72" s="1">
        <v>68</v>
      </c>
      <c r="B72" s="22" t="e">
        <f>#REF!</f>
        <v>#REF!</v>
      </c>
      <c r="C72" s="13" t="str">
        <f>IFERROR(VLOOKUP('12'!B67,#REF!,8,FALSE),"")</f>
        <v/>
      </c>
      <c r="D72" s="13"/>
      <c r="E72" s="13"/>
      <c r="F72" s="13" t="str">
        <f>IFERROR(VLOOKUP('12'!B67,#REF!,8,FALSE),"")</f>
        <v/>
      </c>
      <c r="G72" s="13"/>
      <c r="H72" s="13"/>
      <c r="I72" s="13"/>
      <c r="J72" s="13"/>
      <c r="K72" s="23">
        <f t="shared" si="2"/>
        <v>0</v>
      </c>
    </row>
    <row r="73" spans="1:11" ht="16.5" x14ac:dyDescent="0.3">
      <c r="A73" s="1">
        <v>69</v>
      </c>
      <c r="B73" s="22" t="e">
        <f>#REF!</f>
        <v>#REF!</v>
      </c>
      <c r="C73" s="13" t="str">
        <f>IFERROR(VLOOKUP('12'!B69,#REF!,8,FALSE),"")</f>
        <v/>
      </c>
      <c r="D73" s="13"/>
      <c r="E73" s="13"/>
      <c r="F73" s="13" t="str">
        <f>IFERROR(VLOOKUP('12'!B69,#REF!,8,FALSE),"")</f>
        <v/>
      </c>
      <c r="G73" s="13"/>
      <c r="H73" s="13"/>
      <c r="I73" s="13"/>
      <c r="J73" s="13"/>
      <c r="K73" s="23">
        <f t="shared" si="2"/>
        <v>0</v>
      </c>
    </row>
    <row r="74" spans="1:11" ht="16.5" x14ac:dyDescent="0.3">
      <c r="A74" s="1">
        <v>70</v>
      </c>
      <c r="B74" s="22" t="e">
        <f>#REF!</f>
        <v>#REF!</v>
      </c>
      <c r="C74" s="13" t="str">
        <f>IFERROR(VLOOKUP('12'!B70,#REF!,8,FALSE),"")</f>
        <v/>
      </c>
      <c r="D74" s="13"/>
      <c r="E74" s="13"/>
      <c r="F74" s="13" t="str">
        <f>IFERROR(VLOOKUP('12'!B70,#REF!,8,FALSE),"")</f>
        <v/>
      </c>
      <c r="G74" s="13"/>
      <c r="H74" s="13"/>
      <c r="I74" s="13"/>
      <c r="J74" s="13"/>
      <c r="K74" s="23">
        <f t="shared" si="2"/>
        <v>0</v>
      </c>
    </row>
    <row r="75" spans="1:11" ht="16.5" x14ac:dyDescent="0.3">
      <c r="A75" s="1">
        <v>71</v>
      </c>
      <c r="B75" s="22" t="e">
        <f>#REF!</f>
        <v>#REF!</v>
      </c>
      <c r="C75" s="13" t="str">
        <f>IFERROR(VLOOKUP('12'!B71,#REF!,8,FALSE),"")</f>
        <v/>
      </c>
      <c r="D75" s="13"/>
      <c r="E75" s="13"/>
      <c r="F75" s="13" t="str">
        <f>IFERROR(VLOOKUP('12'!B71,#REF!,8,FALSE),"")</f>
        <v/>
      </c>
      <c r="G75" s="13"/>
      <c r="H75" s="13"/>
      <c r="I75" s="13"/>
      <c r="J75" s="13"/>
      <c r="K75" s="23">
        <f t="shared" si="2"/>
        <v>0</v>
      </c>
    </row>
    <row r="76" spans="1:11" ht="16.5" x14ac:dyDescent="0.3">
      <c r="A76" s="1">
        <v>72</v>
      </c>
      <c r="B76" s="22" t="e">
        <f>#REF!</f>
        <v>#REF!</v>
      </c>
      <c r="C76" s="13" t="str">
        <f>IFERROR(VLOOKUP('12'!B72,#REF!,8,FALSE),"")</f>
        <v/>
      </c>
      <c r="D76" s="13"/>
      <c r="E76" s="13"/>
      <c r="F76" s="13" t="str">
        <f>IFERROR(VLOOKUP('12'!B72,#REF!,8,FALSE),"")</f>
        <v/>
      </c>
      <c r="G76" s="13"/>
      <c r="H76" s="13"/>
      <c r="I76" s="13"/>
      <c r="J76" s="13"/>
      <c r="K76" s="23">
        <f t="shared" si="2"/>
        <v>0</v>
      </c>
    </row>
    <row r="77" spans="1:11" ht="16.5" x14ac:dyDescent="0.3">
      <c r="A77" s="1">
        <v>73</v>
      </c>
      <c r="B77" s="22" t="e">
        <f>#REF!</f>
        <v>#REF!</v>
      </c>
      <c r="C77" s="13" t="str">
        <f>IFERROR(VLOOKUP('12'!B73,#REF!,8,FALSE),"")</f>
        <v/>
      </c>
      <c r="D77" s="13"/>
      <c r="E77" s="13"/>
      <c r="F77" s="13" t="str">
        <f>IFERROR(VLOOKUP('12'!B73,#REF!,8,FALSE),"")</f>
        <v/>
      </c>
      <c r="G77" s="13"/>
      <c r="H77" s="13"/>
      <c r="I77" s="13"/>
      <c r="J77" s="13"/>
      <c r="K77" s="23">
        <f t="shared" si="2"/>
        <v>0</v>
      </c>
    </row>
    <row r="78" spans="1:11" ht="16.5" x14ac:dyDescent="0.3">
      <c r="A78" s="1">
        <v>74</v>
      </c>
      <c r="B78" s="22" t="e">
        <f>#REF!</f>
        <v>#REF!</v>
      </c>
      <c r="C78" s="13" t="str">
        <f>IFERROR(VLOOKUP('12'!B74,#REF!,8,FALSE),"")</f>
        <v/>
      </c>
      <c r="D78" s="13"/>
      <c r="E78" s="13"/>
      <c r="F78" s="13" t="str">
        <f>IFERROR(VLOOKUP('12'!B74,#REF!,8,FALSE),"")</f>
        <v/>
      </c>
      <c r="G78" s="13"/>
      <c r="H78" s="13"/>
      <c r="I78" s="13"/>
      <c r="J78" s="13"/>
      <c r="K78" s="23">
        <f t="shared" si="2"/>
        <v>0</v>
      </c>
    </row>
    <row r="79" spans="1:11" ht="16.5" x14ac:dyDescent="0.3">
      <c r="A79" s="1">
        <v>75</v>
      </c>
      <c r="B79" s="22" t="e">
        <f>#REF!</f>
        <v>#REF!</v>
      </c>
      <c r="C79" s="13" t="str">
        <f>IFERROR(VLOOKUP('12'!B78,#REF!,8,FALSE),"")</f>
        <v/>
      </c>
      <c r="D79" s="13"/>
      <c r="E79" s="13"/>
      <c r="F79" s="13" t="str">
        <f>IFERROR(VLOOKUP('12'!B75,#REF!,8,FALSE),"")</f>
        <v/>
      </c>
      <c r="G79" s="13"/>
      <c r="H79" s="13"/>
      <c r="I79" s="13"/>
      <c r="J79" s="13"/>
      <c r="K79" s="23">
        <f t="shared" si="2"/>
        <v>0</v>
      </c>
    </row>
    <row r="80" spans="1:11" ht="16.5" x14ac:dyDescent="0.3">
      <c r="A80" s="1">
        <v>76</v>
      </c>
      <c r="B80" s="22" t="e">
        <f>#REF!</f>
        <v>#REF!</v>
      </c>
      <c r="C80" s="13" t="str">
        <f>IFERROR(VLOOKUP('12'!B79,#REF!,8,FALSE),"")</f>
        <v/>
      </c>
      <c r="D80" s="13"/>
      <c r="E80" s="13"/>
      <c r="F80" s="13"/>
      <c r="G80" s="13"/>
      <c r="H80" s="13"/>
      <c r="I80" s="13"/>
      <c r="J80" s="13"/>
      <c r="K80" s="23">
        <f t="shared" si="2"/>
        <v>0</v>
      </c>
    </row>
    <row r="81" spans="1:11" ht="16.5" x14ac:dyDescent="0.3">
      <c r="A81" s="1">
        <v>77</v>
      </c>
      <c r="B81" s="22" t="e">
        <f>#REF!</f>
        <v>#REF!</v>
      </c>
      <c r="C81" s="13" t="str">
        <f>IFERROR(VLOOKUP('12'!B80,#REF!,8,FALSE),"")</f>
        <v/>
      </c>
      <c r="D81" s="13"/>
      <c r="E81" s="13"/>
      <c r="F81" s="13"/>
      <c r="G81" s="13"/>
      <c r="H81" s="13"/>
      <c r="I81" s="13"/>
      <c r="J81" s="13"/>
      <c r="K81" s="23">
        <f t="shared" si="2"/>
        <v>0</v>
      </c>
    </row>
    <row r="82" spans="1:11" ht="16.5" x14ac:dyDescent="0.3">
      <c r="A82" s="1">
        <v>78</v>
      </c>
      <c r="B82" s="22" t="e">
        <f>#REF!</f>
        <v>#REF!</v>
      </c>
      <c r="C82" s="13" t="str">
        <f>IFERROR(VLOOKUP('12'!B81,#REF!,8,FALSE),"")</f>
        <v/>
      </c>
      <c r="D82" s="13"/>
      <c r="E82" s="13"/>
      <c r="F82" s="13" t="str">
        <f>IFERROR(VLOOKUP('12'!B78,#REF!,8,FALSE),"")</f>
        <v/>
      </c>
      <c r="G82" s="13"/>
      <c r="H82" s="13"/>
      <c r="I82" s="13"/>
      <c r="J82" s="13"/>
      <c r="K82" s="23">
        <f t="shared" si="2"/>
        <v>0</v>
      </c>
    </row>
    <row r="83" spans="1:11" ht="16.5" x14ac:dyDescent="0.3">
      <c r="A83" s="1">
        <v>79</v>
      </c>
      <c r="B83" s="22" t="e">
        <f>#REF!</f>
        <v>#REF!</v>
      </c>
      <c r="C83" s="13" t="str">
        <f>IFERROR(VLOOKUP('12'!B82,#REF!,8,FALSE),"")</f>
        <v/>
      </c>
      <c r="D83" s="13"/>
      <c r="E83" s="13"/>
      <c r="F83" s="13" t="str">
        <f>IFERROR(VLOOKUP('12'!B79,#REF!,8,FALSE),"")</f>
        <v/>
      </c>
      <c r="G83" s="13"/>
      <c r="H83" s="13"/>
      <c r="I83" s="13"/>
      <c r="J83" s="13"/>
      <c r="K83" s="23">
        <f t="shared" si="2"/>
        <v>0</v>
      </c>
    </row>
    <row r="84" spans="1:11" ht="16.5" x14ac:dyDescent="0.3">
      <c r="A84" s="1">
        <v>80</v>
      </c>
      <c r="B84" s="22" t="e">
        <f>#REF!</f>
        <v>#REF!</v>
      </c>
      <c r="C84" s="13" t="str">
        <f>IFERROR(VLOOKUP('12'!B83,#REF!,8,FALSE),"")</f>
        <v/>
      </c>
      <c r="D84" s="13"/>
      <c r="E84" s="13"/>
      <c r="F84" s="13" t="str">
        <f>IFERROR(VLOOKUP('12'!B80,#REF!,8,FALSE),"")</f>
        <v/>
      </c>
      <c r="G84" s="13"/>
      <c r="H84" s="13"/>
      <c r="I84" s="13"/>
      <c r="J84" s="13"/>
      <c r="K84" s="23">
        <f t="shared" si="2"/>
        <v>0</v>
      </c>
    </row>
    <row r="85" spans="1:11" ht="16.5" x14ac:dyDescent="0.3">
      <c r="A85" s="1">
        <v>81</v>
      </c>
      <c r="B85" s="22" t="e">
        <f>#REF!</f>
        <v>#REF!</v>
      </c>
      <c r="C85" s="13" t="str">
        <f>IFERROR(VLOOKUP('12'!B84,#REF!,8,FALSE),"")</f>
        <v/>
      </c>
      <c r="D85" s="13"/>
      <c r="E85" s="13"/>
      <c r="F85" s="13" t="str">
        <f>IFERROR(VLOOKUP('12'!B81,#REF!,8,FALSE),"")</f>
        <v/>
      </c>
      <c r="G85" s="13"/>
      <c r="H85" s="13"/>
      <c r="I85" s="13"/>
      <c r="J85" s="13"/>
      <c r="K85" s="23">
        <f t="shared" si="2"/>
        <v>0</v>
      </c>
    </row>
    <row r="86" spans="1:11" ht="16.5" x14ac:dyDescent="0.3">
      <c r="A86" s="1">
        <v>82</v>
      </c>
      <c r="B86" s="22" t="e">
        <f>#REF!</f>
        <v>#REF!</v>
      </c>
      <c r="C86" s="13" t="str">
        <f>IFERROR(VLOOKUP('12'!B85,#REF!,8,FALSE),"")</f>
        <v/>
      </c>
      <c r="D86" s="13"/>
      <c r="E86" s="13"/>
      <c r="F86" s="13" t="str">
        <f>IFERROR(VLOOKUP('12'!B82,#REF!,8,FALSE),"")</f>
        <v/>
      </c>
      <c r="G86" s="13"/>
      <c r="H86" s="13"/>
      <c r="I86" s="13"/>
      <c r="J86" s="13"/>
      <c r="K86" s="23">
        <f t="shared" si="2"/>
        <v>0</v>
      </c>
    </row>
    <row r="87" spans="1:11" ht="16.5" x14ac:dyDescent="0.3">
      <c r="A87" s="1">
        <v>83</v>
      </c>
      <c r="B87" s="22" t="e">
        <f>#REF!</f>
        <v>#REF!</v>
      </c>
      <c r="C87" s="13" t="str">
        <f>IFERROR(VLOOKUP('12'!B86,#REF!,8,FALSE),"")</f>
        <v/>
      </c>
      <c r="D87" s="13"/>
      <c r="E87" s="13"/>
      <c r="F87" s="13" t="str">
        <f>IFERROR(VLOOKUP('12'!B83,#REF!,8,FALSE),"")</f>
        <v/>
      </c>
      <c r="G87" s="13"/>
      <c r="H87" s="13"/>
      <c r="I87" s="13"/>
      <c r="J87" s="13"/>
      <c r="K87" s="23">
        <f t="shared" si="2"/>
        <v>0</v>
      </c>
    </row>
    <row r="88" spans="1:11" ht="16.5" x14ac:dyDescent="0.3">
      <c r="A88" s="1">
        <v>84</v>
      </c>
      <c r="B88" s="22" t="e">
        <f>#REF!</f>
        <v>#REF!</v>
      </c>
      <c r="C88" s="13" t="str">
        <f>IFERROR(VLOOKUP('12'!B87,#REF!,8,FALSE),"")</f>
        <v/>
      </c>
      <c r="D88" s="13"/>
      <c r="E88" s="13"/>
      <c r="F88" s="13" t="str">
        <f>IFERROR(VLOOKUP('12'!B84,#REF!,8,FALSE),"")</f>
        <v/>
      </c>
      <c r="G88" s="13"/>
      <c r="H88" s="13"/>
      <c r="I88" s="13"/>
      <c r="J88" s="13"/>
      <c r="K88" s="23">
        <f t="shared" si="2"/>
        <v>0</v>
      </c>
    </row>
    <row r="89" spans="1:11" ht="16.5" x14ac:dyDescent="0.3">
      <c r="A89" s="1">
        <v>85</v>
      </c>
      <c r="B89" s="22" t="e">
        <f>#REF!</f>
        <v>#REF!</v>
      </c>
      <c r="C89" s="13" t="str">
        <f>IFERROR(VLOOKUP('12'!B88,#REF!,8,FALSE),"")</f>
        <v/>
      </c>
      <c r="D89" s="13"/>
      <c r="E89" s="13"/>
      <c r="F89" s="13" t="str">
        <f>IFERROR(VLOOKUP('12'!B85,#REF!,8,FALSE),"")</f>
        <v/>
      </c>
      <c r="G89" s="13"/>
      <c r="H89" s="13"/>
      <c r="I89" s="13"/>
      <c r="J89" s="13"/>
      <c r="K89" s="23">
        <f t="shared" si="2"/>
        <v>0</v>
      </c>
    </row>
    <row r="90" spans="1:11" ht="16.5" x14ac:dyDescent="0.3">
      <c r="A90" s="1">
        <v>86</v>
      </c>
      <c r="B90" s="22" t="e">
        <f>#REF!</f>
        <v>#REF!</v>
      </c>
      <c r="C90" s="13" t="str">
        <f>IFERROR(VLOOKUP('12'!B89,#REF!,8,FALSE),"")</f>
        <v/>
      </c>
      <c r="D90" s="13"/>
      <c r="E90" s="13"/>
      <c r="F90" s="13" t="str">
        <f>IFERROR(VLOOKUP('12'!B86,#REF!,8,FALSE),"")</f>
        <v/>
      </c>
      <c r="G90" s="13"/>
      <c r="H90" s="13"/>
      <c r="I90" s="13"/>
      <c r="J90" s="13"/>
      <c r="K90" s="23">
        <f t="shared" si="2"/>
        <v>0</v>
      </c>
    </row>
    <row r="91" spans="1:11" ht="16.5" x14ac:dyDescent="0.3">
      <c r="A91" s="1">
        <v>87</v>
      </c>
      <c r="B91" s="22" t="e">
        <f>#REF!</f>
        <v>#REF!</v>
      </c>
      <c r="C91" s="13" t="str">
        <f>IFERROR(VLOOKUP('12'!B90,#REF!,8,FALSE),"")</f>
        <v/>
      </c>
      <c r="D91" s="13"/>
      <c r="E91" s="13"/>
      <c r="F91" s="13" t="str">
        <f>IFERROR(VLOOKUP('12'!B87,#REF!,8,FALSE),"")</f>
        <v/>
      </c>
      <c r="G91" s="13"/>
      <c r="H91" s="13"/>
      <c r="I91" s="13"/>
      <c r="J91" s="13"/>
      <c r="K91" s="23">
        <f t="shared" si="2"/>
        <v>0</v>
      </c>
    </row>
    <row r="92" spans="1:11" ht="16.5" x14ac:dyDescent="0.3">
      <c r="A92" s="1">
        <v>88</v>
      </c>
      <c r="B92" s="22" t="e">
        <f>#REF!</f>
        <v>#REF!</v>
      </c>
      <c r="C92" s="13" t="str">
        <f>IFERROR(VLOOKUP('12'!B92,#REF!,8,FALSE),"")</f>
        <v/>
      </c>
      <c r="D92" s="13"/>
      <c r="E92" s="13"/>
      <c r="F92" s="13" t="str">
        <f>IFERROR(VLOOKUP('12'!B88,#REF!,8,FALSE),"")</f>
        <v/>
      </c>
      <c r="G92" s="13"/>
      <c r="H92" s="13"/>
      <c r="I92" s="13"/>
      <c r="J92" s="13"/>
      <c r="K92" s="23">
        <f t="shared" si="2"/>
        <v>0</v>
      </c>
    </row>
    <row r="93" spans="1:11" ht="16.5" x14ac:dyDescent="0.3">
      <c r="A93" s="1">
        <v>89</v>
      </c>
      <c r="B93" s="22" t="e">
        <f>#REF!</f>
        <v>#REF!</v>
      </c>
      <c r="C93" s="13" t="str">
        <f>IFERROR(VLOOKUP('12'!B93,#REF!,8,FALSE),"")</f>
        <v/>
      </c>
      <c r="D93" s="13"/>
      <c r="E93" s="13"/>
      <c r="F93" s="13" t="str">
        <f>IFERROR(VLOOKUP('12'!B89,#REF!,8,FALSE),"")</f>
        <v/>
      </c>
      <c r="G93" s="13"/>
      <c r="H93" s="13"/>
      <c r="I93" s="13"/>
      <c r="J93" s="13"/>
      <c r="K93" s="23">
        <f t="shared" si="2"/>
        <v>0</v>
      </c>
    </row>
    <row r="94" spans="1:11" ht="16.5" x14ac:dyDescent="0.3">
      <c r="A94" s="1">
        <v>90</v>
      </c>
      <c r="B94" s="22" t="e">
        <f>#REF!</f>
        <v>#REF!</v>
      </c>
      <c r="C94" s="13" t="str">
        <f>IFERROR(VLOOKUP('12'!B94,#REF!,8,FALSE),"")</f>
        <v/>
      </c>
      <c r="D94" s="16"/>
      <c r="E94" s="16"/>
      <c r="F94" s="13" t="str">
        <f>IFERROR(VLOOKUP('12'!B90,#REF!,8,FALSE),"")</f>
        <v/>
      </c>
      <c r="G94" s="16"/>
      <c r="H94" s="16"/>
      <c r="I94" s="16"/>
      <c r="J94" s="16"/>
      <c r="K94" s="23">
        <f t="shared" si="2"/>
        <v>0</v>
      </c>
    </row>
    <row r="95" spans="1:11" ht="16.5" x14ac:dyDescent="0.3">
      <c r="A95" s="1">
        <v>91</v>
      </c>
      <c r="B95" s="22" t="e">
        <f>#REF!</f>
        <v>#REF!</v>
      </c>
      <c r="C95" s="13" t="str">
        <f>IFERROR(VLOOKUP('12'!B95,#REF!,8,FALSE),"")</f>
        <v/>
      </c>
      <c r="D95" s="13"/>
      <c r="E95" s="13"/>
      <c r="F95" s="13" t="str">
        <f>IFERROR(VLOOKUP('12'!B91,#REF!,8,FALSE),"")</f>
        <v/>
      </c>
      <c r="G95" s="13"/>
      <c r="H95" s="13"/>
      <c r="I95" s="13"/>
      <c r="J95" s="13"/>
      <c r="K95" s="23">
        <f t="shared" si="2"/>
        <v>0</v>
      </c>
    </row>
    <row r="96" spans="1:11" ht="16.5" x14ac:dyDescent="0.3">
      <c r="A96" s="1">
        <v>92</v>
      </c>
      <c r="B96" s="22" t="e">
        <f>#REF!</f>
        <v>#REF!</v>
      </c>
      <c r="C96" s="13" t="str">
        <f>IFERROR(VLOOKUP('12'!B96,#REF!,8,FALSE),"")</f>
        <v/>
      </c>
      <c r="D96" s="13"/>
      <c r="E96" s="13"/>
      <c r="F96" s="13"/>
      <c r="G96" s="13"/>
      <c r="H96" s="13"/>
      <c r="I96" s="13"/>
      <c r="J96" s="13"/>
      <c r="K96" s="23">
        <f t="shared" ref="K96" si="3">SUM(C96:J96)</f>
        <v>0</v>
      </c>
    </row>
    <row r="97" spans="6:6" x14ac:dyDescent="0.2">
      <c r="F97" s="9"/>
    </row>
  </sheetData>
  <sortState xmlns:xlrd2="http://schemas.microsoft.com/office/spreadsheetml/2017/richdata2" ref="A5:K93">
    <sortCondition descending="1" ref="K5:K93"/>
  </sortState>
  <mergeCells count="1">
    <mergeCell ref="A2:K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T103"/>
  <sheetViews>
    <sheetView zoomScale="99" zoomScaleNormal="99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J33" sqref="J33"/>
    </sheetView>
  </sheetViews>
  <sheetFormatPr defaultColWidth="8.85546875" defaultRowHeight="12.75" x14ac:dyDescent="0.2"/>
  <cols>
    <col min="1" max="1" width="8.85546875" style="4" customWidth="1"/>
    <col min="2" max="2" width="8.7109375" style="4" customWidth="1"/>
    <col min="3" max="3" width="10.7109375" style="11" customWidth="1"/>
    <col min="4" max="4" width="9.42578125" style="11" customWidth="1"/>
    <col min="5" max="5" width="7.85546875" style="11" customWidth="1"/>
    <col min="6" max="6" width="10.85546875" style="4" customWidth="1"/>
    <col min="7" max="8" width="11.28515625" style="4" customWidth="1"/>
    <col min="9" max="9" width="14.5703125" style="4" customWidth="1"/>
    <col min="10" max="11" width="11.28515625" style="4" customWidth="1"/>
    <col min="12" max="16384" width="8.85546875" style="4"/>
  </cols>
  <sheetData>
    <row r="1" spans="1:20" ht="13.5" x14ac:dyDescent="0.25">
      <c r="A1" s="3"/>
      <c r="B1" s="3"/>
      <c r="C1" s="14"/>
      <c r="D1" s="14"/>
      <c r="E1" s="14"/>
      <c r="F1" s="3"/>
      <c r="G1" s="3"/>
      <c r="H1" s="3"/>
      <c r="I1" s="3"/>
      <c r="J1" s="3"/>
      <c r="K1" s="3"/>
    </row>
    <row r="2" spans="1:20" ht="22.5" x14ac:dyDescent="0.3">
      <c r="A2" s="29" t="s">
        <v>11</v>
      </c>
      <c r="B2" s="29"/>
      <c r="C2" s="29"/>
      <c r="D2" s="29"/>
      <c r="E2" s="29"/>
      <c r="F2" s="29"/>
      <c r="G2" s="29"/>
      <c r="H2" s="29"/>
      <c r="I2" s="29"/>
      <c r="J2" s="29"/>
      <c r="K2" s="29"/>
    </row>
    <row r="3" spans="1:20" ht="13.9" customHeight="1" x14ac:dyDescent="0.3">
      <c r="A3" s="5"/>
      <c r="B3" s="6"/>
      <c r="C3" s="15"/>
      <c r="D3" s="15"/>
      <c r="E3" s="15"/>
      <c r="F3" s="6"/>
      <c r="G3" s="5"/>
      <c r="H3" s="5"/>
      <c r="I3" s="5"/>
      <c r="J3" s="5"/>
      <c r="K3" s="5"/>
    </row>
    <row r="4" spans="1:20" ht="21.6" customHeight="1" x14ac:dyDescent="0.2">
      <c r="A4" s="31" t="s">
        <v>9</v>
      </c>
      <c r="B4" s="31" t="s">
        <v>10</v>
      </c>
      <c r="C4" s="31" t="s">
        <v>1</v>
      </c>
      <c r="D4" s="31" t="s">
        <v>5</v>
      </c>
      <c r="E4" s="31" t="s">
        <v>7</v>
      </c>
      <c r="F4" s="31" t="s">
        <v>2</v>
      </c>
      <c r="G4" s="31" t="s">
        <v>8</v>
      </c>
      <c r="H4" s="32" t="s">
        <v>6</v>
      </c>
      <c r="I4" s="31" t="s">
        <v>3</v>
      </c>
      <c r="J4" s="31" t="s">
        <v>4</v>
      </c>
      <c r="K4" s="30" t="s">
        <v>0</v>
      </c>
    </row>
    <row r="5" spans="1:20" ht="40.9" customHeight="1" x14ac:dyDescent="0.2">
      <c r="A5" s="31"/>
      <c r="B5" s="31"/>
      <c r="C5" s="31"/>
      <c r="D5" s="31"/>
      <c r="E5" s="31"/>
      <c r="F5" s="31"/>
      <c r="G5" s="31"/>
      <c r="H5" s="33"/>
      <c r="I5" s="31"/>
      <c r="J5" s="31"/>
      <c r="K5" s="30"/>
    </row>
    <row r="6" spans="1:20" ht="15" customHeight="1" x14ac:dyDescent="0.3">
      <c r="A6" s="1">
        <v>1</v>
      </c>
      <c r="B6" s="2" t="e">
        <f>#REF!</f>
        <v>#REF!</v>
      </c>
      <c r="C6" s="13" t="str">
        <f>IFERROR(VLOOKUP('12'!B6,#REF!,8,FALSE),"")</f>
        <v/>
      </c>
      <c r="D6" s="13"/>
      <c r="E6" s="13"/>
      <c r="F6" s="13" t="str">
        <f>IFERROR(VLOOKUP('12'!B6,#REF!,8,FALSE),"")</f>
        <v/>
      </c>
      <c r="G6" s="13"/>
      <c r="H6" s="13"/>
      <c r="I6" s="13">
        <v>8700</v>
      </c>
      <c r="J6" s="13">
        <v>3100</v>
      </c>
      <c r="K6" s="8">
        <f t="shared" ref="K6:K25" si="0">SUM(C6:J6)</f>
        <v>11800</v>
      </c>
      <c r="L6" s="7"/>
      <c r="M6" s="19"/>
      <c r="N6" s="19"/>
      <c r="O6" s="19"/>
      <c r="P6" s="19"/>
      <c r="Q6" s="19"/>
      <c r="R6" s="19"/>
      <c r="S6" s="19"/>
      <c r="T6" s="19"/>
    </row>
    <row r="7" spans="1:20" ht="16.5" x14ac:dyDescent="0.3">
      <c r="A7" s="1">
        <v>2</v>
      </c>
      <c r="B7" s="2" t="e">
        <f>#REF!</f>
        <v>#REF!</v>
      </c>
      <c r="C7" s="13" t="str">
        <f>IFERROR(VLOOKUP('12'!B7,#REF!,8,FALSE),"")</f>
        <v/>
      </c>
      <c r="D7" s="13"/>
      <c r="E7" s="13"/>
      <c r="F7" s="13" t="str">
        <f>IFERROR(VLOOKUP('12'!B7,#REF!,8,FALSE),"")</f>
        <v/>
      </c>
      <c r="G7" s="13"/>
      <c r="H7" s="13"/>
      <c r="I7" s="13">
        <v>5424</v>
      </c>
      <c r="J7" s="13">
        <v>11450</v>
      </c>
      <c r="K7" s="8">
        <f t="shared" si="0"/>
        <v>16874</v>
      </c>
      <c r="L7" s="7"/>
      <c r="M7" s="19"/>
      <c r="N7" s="19"/>
      <c r="O7" s="19"/>
      <c r="P7" s="19"/>
      <c r="Q7" s="19"/>
      <c r="R7" s="19"/>
      <c r="S7" s="19"/>
      <c r="T7" s="19"/>
    </row>
    <row r="8" spans="1:20" ht="15" customHeight="1" x14ac:dyDescent="0.3">
      <c r="A8" s="1">
        <v>3</v>
      </c>
      <c r="B8" s="2" t="e">
        <f>#REF!</f>
        <v>#REF!</v>
      </c>
      <c r="C8" s="13" t="str">
        <f>IFERROR(VLOOKUP('12'!B8,#REF!,8,FALSE),"")</f>
        <v/>
      </c>
      <c r="D8" s="13"/>
      <c r="E8" s="13"/>
      <c r="F8" s="13" t="str">
        <f>IFERROR(VLOOKUP('12'!B8,#REF!,8,FALSE),"")</f>
        <v/>
      </c>
      <c r="G8" s="13"/>
      <c r="H8" s="13"/>
      <c r="I8" s="13">
        <v>3937</v>
      </c>
      <c r="J8" s="13">
        <v>2850</v>
      </c>
      <c r="K8" s="8">
        <f t="shared" si="0"/>
        <v>6787</v>
      </c>
      <c r="L8" s="7"/>
      <c r="M8" s="19"/>
      <c r="N8" s="19"/>
      <c r="O8" s="19"/>
      <c r="P8" s="19" t="str">
        <f>IFERROR(VLOOKUP('12'!B6,'[1]!međunarodna'!$B$4:$I$125,8,FALSE),"")</f>
        <v/>
      </c>
      <c r="Q8" s="19"/>
      <c r="R8" s="19"/>
      <c r="S8" s="19"/>
      <c r="T8" s="19"/>
    </row>
    <row r="9" spans="1:20" ht="16.5" x14ac:dyDescent="0.3">
      <c r="A9" s="1">
        <v>4</v>
      </c>
      <c r="B9" s="2" t="e">
        <f>#REF!</f>
        <v>#REF!</v>
      </c>
      <c r="C9" s="13" t="str">
        <f>IFERROR(VLOOKUP('12'!B9,#REF!,8,FALSE),"")</f>
        <v/>
      </c>
      <c r="D9" s="13"/>
      <c r="E9" s="13"/>
      <c r="F9" s="13" t="str">
        <f>IFERROR(VLOOKUP('12'!B9,#REF!,8,FALSE),"")</f>
        <v/>
      </c>
      <c r="G9" s="13"/>
      <c r="H9" s="13"/>
      <c r="I9" s="13">
        <v>1750</v>
      </c>
      <c r="J9" s="13">
        <v>5000</v>
      </c>
      <c r="K9" s="8">
        <f t="shared" si="0"/>
        <v>6750</v>
      </c>
      <c r="L9" s="7"/>
      <c r="M9" s="19"/>
      <c r="N9" s="19"/>
      <c r="O9" s="19"/>
      <c r="P9" s="19"/>
      <c r="Q9" s="19"/>
      <c r="R9" s="19"/>
      <c r="S9" s="19"/>
      <c r="T9" s="19"/>
    </row>
    <row r="10" spans="1:20" ht="16.5" x14ac:dyDescent="0.3">
      <c r="A10" s="1">
        <v>5</v>
      </c>
      <c r="B10" s="2" t="e">
        <f>#REF!</f>
        <v>#REF!</v>
      </c>
      <c r="C10" s="13" t="str">
        <f>IFERROR(VLOOKUP('12'!B10,#REF!,8,FALSE),"")</f>
        <v/>
      </c>
      <c r="D10" s="13"/>
      <c r="E10" s="13"/>
      <c r="F10" s="13" t="str">
        <f>IFERROR(VLOOKUP('12'!B10,#REF!,8,FALSE),"")</f>
        <v/>
      </c>
      <c r="G10" s="13"/>
      <c r="H10" s="13"/>
      <c r="I10" s="13">
        <v>850</v>
      </c>
      <c r="J10" s="13"/>
      <c r="K10" s="8">
        <f t="shared" si="0"/>
        <v>850</v>
      </c>
      <c r="L10" s="7"/>
      <c r="M10" s="19"/>
      <c r="N10" s="19"/>
      <c r="O10" s="19"/>
      <c r="P10" s="19"/>
      <c r="Q10" s="19"/>
      <c r="R10" s="19"/>
      <c r="S10" s="19"/>
      <c r="T10" s="19"/>
    </row>
    <row r="11" spans="1:20" ht="16.5" x14ac:dyDescent="0.3">
      <c r="A11" s="1">
        <v>6</v>
      </c>
      <c r="B11" s="2" t="e">
        <f>#REF!</f>
        <v>#REF!</v>
      </c>
      <c r="C11" s="13" t="str">
        <f>IFERROR(VLOOKUP('12'!B11,#REF!,8,FALSE),"")</f>
        <v/>
      </c>
      <c r="D11" s="13"/>
      <c r="E11" s="13"/>
      <c r="F11" s="13" t="str">
        <f>IFERROR(VLOOKUP('12'!B11,#REF!,8,FALSE),"")</f>
        <v/>
      </c>
      <c r="G11" s="13"/>
      <c r="H11" s="13"/>
      <c r="I11" s="13">
        <v>1350</v>
      </c>
      <c r="J11" s="13">
        <v>5600</v>
      </c>
      <c r="K11" s="8">
        <f t="shared" si="0"/>
        <v>6950</v>
      </c>
      <c r="L11" s="7"/>
      <c r="M11" s="19"/>
      <c r="N11" s="19"/>
      <c r="O11" s="19"/>
      <c r="P11" s="19"/>
      <c r="Q11" s="19"/>
      <c r="R11" s="19"/>
      <c r="S11" s="19"/>
      <c r="T11" s="19"/>
    </row>
    <row r="12" spans="1:20" ht="16.5" x14ac:dyDescent="0.3">
      <c r="A12" s="1">
        <v>7</v>
      </c>
      <c r="B12" s="2" t="e">
        <f>#REF!</f>
        <v>#REF!</v>
      </c>
      <c r="C12" s="13" t="str">
        <f>IFERROR(VLOOKUP('12'!B12,#REF!,8,FALSE),"")</f>
        <v/>
      </c>
      <c r="D12" s="13"/>
      <c r="E12" s="13"/>
      <c r="F12" s="13" t="str">
        <f>IFERROR(VLOOKUP('12'!B12,#REF!,8,FALSE),"")</f>
        <v/>
      </c>
      <c r="G12" s="13"/>
      <c r="H12" s="13"/>
      <c r="I12" s="13"/>
      <c r="J12" s="13"/>
      <c r="K12" s="8">
        <f t="shared" si="0"/>
        <v>0</v>
      </c>
      <c r="L12" s="7"/>
      <c r="M12" s="19"/>
      <c r="N12" s="19"/>
      <c r="O12" s="19"/>
      <c r="P12" s="19"/>
      <c r="Q12" s="19"/>
      <c r="R12" s="19"/>
      <c r="S12" s="19"/>
      <c r="T12" s="19"/>
    </row>
    <row r="13" spans="1:20" ht="16.5" x14ac:dyDescent="0.3">
      <c r="A13" s="1">
        <v>8</v>
      </c>
      <c r="B13" s="2" t="e">
        <f>#REF!</f>
        <v>#REF!</v>
      </c>
      <c r="C13" s="13" t="str">
        <f>IFERROR(VLOOKUP('12'!B13,#REF!,8,FALSE),"")</f>
        <v/>
      </c>
      <c r="D13" s="13"/>
      <c r="E13" s="13"/>
      <c r="F13" s="13" t="str">
        <f>IFERROR(VLOOKUP('12'!B13,#REF!,8,FALSE),"")</f>
        <v/>
      </c>
      <c r="G13" s="13"/>
      <c r="H13" s="13"/>
      <c r="I13" s="13">
        <v>300</v>
      </c>
      <c r="J13" s="13">
        <v>1000</v>
      </c>
      <c r="K13" s="8">
        <f t="shared" si="0"/>
        <v>1300</v>
      </c>
      <c r="L13" s="7"/>
      <c r="M13" s="19"/>
      <c r="N13" s="19"/>
      <c r="O13" s="19"/>
      <c r="P13" s="19"/>
      <c r="Q13" s="19"/>
      <c r="R13" s="19"/>
      <c r="S13" s="19"/>
      <c r="T13" s="19"/>
    </row>
    <row r="14" spans="1:20" ht="16.5" x14ac:dyDescent="0.3">
      <c r="A14" s="1">
        <v>9</v>
      </c>
      <c r="B14" s="2" t="e">
        <f>#REF!</f>
        <v>#REF!</v>
      </c>
      <c r="C14" s="13" t="str">
        <f>IFERROR(VLOOKUP('12'!B14,#REF!,8,FALSE),"")</f>
        <v/>
      </c>
      <c r="D14" s="13"/>
      <c r="E14" s="13"/>
      <c r="F14" s="13" t="str">
        <f>IFERROR(VLOOKUP('12'!B14,#REF!,8,FALSE),"")</f>
        <v/>
      </c>
      <c r="G14" s="13"/>
      <c r="H14" s="13"/>
      <c r="I14" s="13">
        <v>400</v>
      </c>
      <c r="J14" s="13"/>
      <c r="K14" s="8">
        <f t="shared" si="0"/>
        <v>400</v>
      </c>
      <c r="L14" s="7"/>
      <c r="M14" s="19"/>
      <c r="N14" s="19"/>
      <c r="O14" s="19"/>
      <c r="P14" s="19"/>
      <c r="Q14" s="19"/>
      <c r="R14" s="19"/>
      <c r="S14" s="19"/>
      <c r="T14" s="19"/>
    </row>
    <row r="15" spans="1:20" ht="16.5" x14ac:dyDescent="0.3">
      <c r="A15" s="1">
        <v>10</v>
      </c>
      <c r="B15" s="2" t="e">
        <f>#REF!</f>
        <v>#REF!</v>
      </c>
      <c r="C15" s="13" t="str">
        <f>IFERROR(VLOOKUP('12'!B15,#REF!,8,FALSE),"")</f>
        <v/>
      </c>
      <c r="D15" s="13"/>
      <c r="E15" s="13"/>
      <c r="F15" s="13" t="str">
        <f>IFERROR(VLOOKUP('12'!B15,#REF!,8,FALSE),"")</f>
        <v/>
      </c>
      <c r="G15" s="13"/>
      <c r="H15" s="13"/>
      <c r="I15" s="13">
        <v>200</v>
      </c>
      <c r="J15" s="13"/>
      <c r="K15" s="8">
        <f t="shared" si="0"/>
        <v>200</v>
      </c>
      <c r="L15" s="7"/>
      <c r="M15" s="19"/>
      <c r="N15" s="19"/>
      <c r="O15" s="19"/>
      <c r="P15" s="19"/>
      <c r="Q15" s="19"/>
      <c r="R15" s="19"/>
      <c r="S15" s="19"/>
      <c r="T15" s="19"/>
    </row>
    <row r="16" spans="1:20" ht="16.5" x14ac:dyDescent="0.3">
      <c r="A16" s="1">
        <v>11</v>
      </c>
      <c r="B16" s="2" t="e">
        <f>#REF!</f>
        <v>#REF!</v>
      </c>
      <c r="C16" s="13" t="str">
        <f>IFERROR(VLOOKUP('12'!B16,#REF!,8,FALSE),"")</f>
        <v/>
      </c>
      <c r="D16" s="13"/>
      <c r="E16" s="13"/>
      <c r="F16" s="13" t="str">
        <f>IFERROR(VLOOKUP('12'!B16,#REF!,8,FALSE),"")</f>
        <v/>
      </c>
      <c r="G16" s="13"/>
      <c r="H16" s="13"/>
      <c r="I16" s="13">
        <v>450</v>
      </c>
      <c r="J16" s="13">
        <v>250</v>
      </c>
      <c r="K16" s="8">
        <f t="shared" si="0"/>
        <v>700</v>
      </c>
      <c r="L16" s="7"/>
      <c r="M16" s="19"/>
      <c r="N16" s="19"/>
      <c r="O16" s="19"/>
      <c r="P16" s="19"/>
      <c r="Q16" s="19"/>
      <c r="R16" s="19"/>
      <c r="S16" s="19"/>
      <c r="T16" s="19"/>
    </row>
    <row r="17" spans="1:12" ht="16.5" x14ac:dyDescent="0.3">
      <c r="A17" s="1">
        <v>12</v>
      </c>
      <c r="B17" s="2" t="e">
        <f>#REF!</f>
        <v>#REF!</v>
      </c>
      <c r="C17" s="13" t="str">
        <f>IFERROR(VLOOKUP('12'!B17,#REF!,8,FALSE),"")</f>
        <v/>
      </c>
      <c r="D17" s="13"/>
      <c r="E17" s="13"/>
      <c r="F17" s="13" t="str">
        <f>IFERROR(VLOOKUP('12'!B17,#REF!,8,FALSE),"")</f>
        <v/>
      </c>
      <c r="G17" s="13"/>
      <c r="H17" s="13"/>
      <c r="I17" s="13">
        <v>400</v>
      </c>
      <c r="J17" s="13"/>
      <c r="K17" s="8">
        <f t="shared" si="0"/>
        <v>400</v>
      </c>
      <c r="L17" s="7"/>
    </row>
    <row r="18" spans="1:12" ht="16.5" x14ac:dyDescent="0.3">
      <c r="A18" s="1">
        <v>13</v>
      </c>
      <c r="B18" s="2" t="e">
        <f>#REF!</f>
        <v>#REF!</v>
      </c>
      <c r="C18" s="13" t="str">
        <f>IFERROR(VLOOKUP('12'!B18,#REF!,8,FALSE),"")</f>
        <v/>
      </c>
      <c r="D18" s="13"/>
      <c r="E18" s="13"/>
      <c r="F18" s="13" t="str">
        <f>IFERROR(VLOOKUP('12'!B18,#REF!,8,FALSE),"")</f>
        <v/>
      </c>
      <c r="G18" s="13"/>
      <c r="H18" s="13"/>
      <c r="I18" s="13">
        <v>150</v>
      </c>
      <c r="J18" s="13"/>
      <c r="K18" s="8">
        <f t="shared" si="0"/>
        <v>150</v>
      </c>
      <c r="L18" s="7"/>
    </row>
    <row r="19" spans="1:12" ht="16.5" x14ac:dyDescent="0.3">
      <c r="A19" s="1">
        <v>14</v>
      </c>
      <c r="B19" s="2" t="e">
        <f>#REF!</f>
        <v>#REF!</v>
      </c>
      <c r="C19" s="13" t="str">
        <f>IFERROR(VLOOKUP('12'!B19,#REF!,8,FALSE),"")</f>
        <v/>
      </c>
      <c r="D19" s="13"/>
      <c r="E19" s="13"/>
      <c r="F19" s="13" t="str">
        <f>IFERROR(VLOOKUP('12'!B19,#REF!,8,FALSE),"")</f>
        <v/>
      </c>
      <c r="G19" s="13"/>
      <c r="H19" s="13"/>
      <c r="I19" s="13"/>
      <c r="J19" s="13">
        <v>300</v>
      </c>
      <c r="K19" s="8">
        <f t="shared" si="0"/>
        <v>300</v>
      </c>
      <c r="L19" s="7"/>
    </row>
    <row r="20" spans="1:12" ht="16.5" x14ac:dyDescent="0.3">
      <c r="A20" s="1">
        <v>15</v>
      </c>
      <c r="B20" s="2" t="e">
        <f>#REF!</f>
        <v>#REF!</v>
      </c>
      <c r="C20" s="13" t="str">
        <f>IFERROR(VLOOKUP('12'!B20,#REF!,8,FALSE),"")</f>
        <v/>
      </c>
      <c r="D20" s="13"/>
      <c r="E20" s="13"/>
      <c r="F20" s="13" t="str">
        <f>IFERROR(VLOOKUP('12'!B20,#REF!,8,FALSE),"")</f>
        <v/>
      </c>
      <c r="G20" s="13"/>
      <c r="H20" s="13"/>
      <c r="I20" s="13"/>
      <c r="J20" s="13"/>
      <c r="K20" s="8">
        <f t="shared" si="0"/>
        <v>0</v>
      </c>
      <c r="L20" s="7"/>
    </row>
    <row r="21" spans="1:12" ht="16.5" x14ac:dyDescent="0.3">
      <c r="A21" s="1">
        <v>16</v>
      </c>
      <c r="B21" s="2" t="e">
        <f>#REF!</f>
        <v>#REF!</v>
      </c>
      <c r="C21" s="13" t="str">
        <f>IFERROR(VLOOKUP('12'!B21,#REF!,8,FALSE),"")</f>
        <v/>
      </c>
      <c r="D21" s="13"/>
      <c r="E21" s="13"/>
      <c r="F21" s="13" t="str">
        <f>IFERROR(VLOOKUP('12'!B21,#REF!,8,FALSE),"")</f>
        <v/>
      </c>
      <c r="G21" s="13"/>
      <c r="H21" s="13"/>
      <c r="I21" s="13">
        <v>1800</v>
      </c>
      <c r="J21" s="13"/>
      <c r="K21" s="8">
        <f t="shared" si="0"/>
        <v>1800</v>
      </c>
      <c r="L21" s="7"/>
    </row>
    <row r="22" spans="1:12" ht="16.5" x14ac:dyDescent="0.3">
      <c r="A22" s="1">
        <v>17</v>
      </c>
      <c r="B22" s="2" t="e">
        <f>#REF!</f>
        <v>#REF!</v>
      </c>
      <c r="C22" s="13" t="str">
        <f>IFERROR(VLOOKUP('12'!B22,#REF!,8,FALSE),"")</f>
        <v/>
      </c>
      <c r="D22" s="13"/>
      <c r="E22" s="13"/>
      <c r="F22" s="13" t="str">
        <f>IFERROR(VLOOKUP('12'!B22,#REF!,8,FALSE),"")</f>
        <v/>
      </c>
      <c r="G22" s="13"/>
      <c r="H22" s="13"/>
      <c r="I22" s="13">
        <v>750</v>
      </c>
      <c r="J22" s="13"/>
      <c r="K22" s="8">
        <f t="shared" si="0"/>
        <v>750</v>
      </c>
      <c r="L22" s="7"/>
    </row>
    <row r="23" spans="1:12" ht="16.5" x14ac:dyDescent="0.3">
      <c r="A23" s="1">
        <v>18</v>
      </c>
      <c r="B23" s="2" t="e">
        <f>#REF!</f>
        <v>#REF!</v>
      </c>
      <c r="C23" s="13" t="str">
        <f>IFERROR(VLOOKUP('12'!B23,#REF!,8,FALSE),"")</f>
        <v/>
      </c>
      <c r="D23" s="13"/>
      <c r="E23" s="13"/>
      <c r="F23" s="13" t="str">
        <f>IFERROR(VLOOKUP('12'!B23,#REF!,8,FALSE),"")</f>
        <v/>
      </c>
      <c r="G23" s="13"/>
      <c r="H23" s="13"/>
      <c r="I23" s="13">
        <v>100</v>
      </c>
      <c r="J23" s="13">
        <v>850</v>
      </c>
      <c r="K23" s="8">
        <f t="shared" si="0"/>
        <v>950</v>
      </c>
      <c r="L23" s="7"/>
    </row>
    <row r="24" spans="1:12" ht="16.5" x14ac:dyDescent="0.3">
      <c r="A24" s="1">
        <v>19</v>
      </c>
      <c r="B24" s="2" t="e">
        <f>#REF!</f>
        <v>#REF!</v>
      </c>
      <c r="C24" s="13" t="str">
        <f>IFERROR(VLOOKUP('12'!B24,#REF!,8,FALSE),"")</f>
        <v/>
      </c>
      <c r="D24" s="13"/>
      <c r="E24" s="13"/>
      <c r="F24" s="13" t="str">
        <f>IFERROR(VLOOKUP('12'!B24,#REF!,8,FALSE),"")</f>
        <v/>
      </c>
      <c r="G24" s="13"/>
      <c r="H24" s="13"/>
      <c r="I24" s="13">
        <v>1500</v>
      </c>
      <c r="J24" s="13"/>
      <c r="K24" s="8">
        <f t="shared" si="0"/>
        <v>1500</v>
      </c>
      <c r="L24" s="7"/>
    </row>
    <row r="25" spans="1:12" ht="16.5" x14ac:dyDescent="0.3">
      <c r="A25" s="1">
        <v>20</v>
      </c>
      <c r="B25" s="2" t="e">
        <f>#REF!</f>
        <v>#REF!</v>
      </c>
      <c r="C25" s="13" t="str">
        <f>IFERROR(VLOOKUP('12'!B25,#REF!,8,FALSE),"")</f>
        <v/>
      </c>
      <c r="D25" s="13"/>
      <c r="E25" s="13"/>
      <c r="F25" s="13" t="str">
        <f>IFERROR(VLOOKUP('12'!B25,#REF!,8,FALSE),"")</f>
        <v/>
      </c>
      <c r="G25" s="13"/>
      <c r="H25" s="13"/>
      <c r="I25" s="13"/>
      <c r="J25" s="13">
        <v>600</v>
      </c>
      <c r="K25" s="8">
        <f t="shared" si="0"/>
        <v>600</v>
      </c>
      <c r="L25" s="7"/>
    </row>
    <row r="26" spans="1:12" ht="16.5" x14ac:dyDescent="0.3">
      <c r="A26" s="1">
        <v>21</v>
      </c>
      <c r="B26" s="2" t="e">
        <f>#REF!</f>
        <v>#REF!</v>
      </c>
      <c r="C26" s="13" t="str">
        <f>IFERROR(VLOOKUP('12'!B26,#REF!,8,FALSE),"")</f>
        <v/>
      </c>
      <c r="D26" s="13"/>
      <c r="E26" s="13"/>
      <c r="F26" s="13" t="str">
        <f>IFERROR(VLOOKUP('12'!B26,#REF!,8,FALSE),"")</f>
        <v/>
      </c>
      <c r="G26" s="13"/>
      <c r="H26" s="13"/>
      <c r="I26" s="13"/>
      <c r="J26" s="13"/>
      <c r="K26" s="8">
        <f>IFERROR(SUM(C26:J26),"")</f>
        <v>0</v>
      </c>
      <c r="L26" s="7"/>
    </row>
    <row r="27" spans="1:12" ht="16.5" x14ac:dyDescent="0.3">
      <c r="A27" s="1">
        <v>22</v>
      </c>
      <c r="B27" s="2" t="e">
        <f>#REF!</f>
        <v>#REF!</v>
      </c>
      <c r="C27" s="13" t="str">
        <f>IFERROR(VLOOKUP('12'!B27,#REF!,8,FALSE),"")</f>
        <v/>
      </c>
      <c r="D27" s="13"/>
      <c r="E27" s="13"/>
      <c r="F27" s="13" t="str">
        <f>IFERROR(VLOOKUP('12'!B27,#REF!,8,FALSE),"")</f>
        <v/>
      </c>
      <c r="G27" s="13"/>
      <c r="H27" s="13"/>
      <c r="I27" s="13">
        <v>550</v>
      </c>
      <c r="J27" s="13"/>
      <c r="K27" s="8">
        <f t="shared" ref="K27:K74" si="1">SUM(C27:J27)</f>
        <v>550</v>
      </c>
      <c r="L27" s="7"/>
    </row>
    <row r="28" spans="1:12" ht="16.5" x14ac:dyDescent="0.3">
      <c r="A28" s="1">
        <v>23</v>
      </c>
      <c r="B28" s="2" t="e">
        <f>#REF!</f>
        <v>#REF!</v>
      </c>
      <c r="C28" s="13" t="str">
        <f>IFERROR(VLOOKUP('12'!B28,#REF!,8,FALSE),"")</f>
        <v/>
      </c>
      <c r="D28" s="13"/>
      <c r="E28" s="13"/>
      <c r="F28" s="13" t="str">
        <f>IFERROR(VLOOKUP('12'!B28,#REF!,8,FALSE),"")</f>
        <v/>
      </c>
      <c r="G28" s="13"/>
      <c r="H28" s="13"/>
      <c r="I28" s="13"/>
      <c r="J28" s="13"/>
      <c r="K28" s="8">
        <f t="shared" si="1"/>
        <v>0</v>
      </c>
      <c r="L28" s="7"/>
    </row>
    <row r="29" spans="1:12" ht="16.5" x14ac:dyDescent="0.3">
      <c r="A29" s="1">
        <v>24</v>
      </c>
      <c r="B29" s="2" t="e">
        <f>#REF!</f>
        <v>#REF!</v>
      </c>
      <c r="C29" s="13" t="str">
        <f>IFERROR(VLOOKUP('12'!B29,#REF!,8,FALSE),"")</f>
        <v/>
      </c>
      <c r="D29" s="13"/>
      <c r="E29" s="13"/>
      <c r="F29" s="13" t="str">
        <f>IFERROR(VLOOKUP('12'!B29,#REF!,8,FALSE),"")</f>
        <v/>
      </c>
      <c r="G29" s="13"/>
      <c r="H29" s="13"/>
      <c r="I29" s="13"/>
      <c r="J29" s="13"/>
      <c r="K29" s="8">
        <f t="shared" si="1"/>
        <v>0</v>
      </c>
      <c r="L29" s="7"/>
    </row>
    <row r="30" spans="1:12" ht="16.5" x14ac:dyDescent="0.3">
      <c r="A30" s="1">
        <v>25</v>
      </c>
      <c r="B30" s="2" t="e">
        <f>#REF!</f>
        <v>#REF!</v>
      </c>
      <c r="C30" s="13" t="str">
        <f>IFERROR(VLOOKUP('12'!B30,#REF!,8,FALSE),"")</f>
        <v/>
      </c>
      <c r="D30" s="13"/>
      <c r="E30" s="13"/>
      <c r="F30" s="13" t="str">
        <f>IFERROR(VLOOKUP('12'!B30,#REF!,8,FALSE),"")</f>
        <v/>
      </c>
      <c r="G30" s="13"/>
      <c r="H30" s="13"/>
      <c r="I30" s="13">
        <v>350</v>
      </c>
      <c r="J30" s="13">
        <v>1600</v>
      </c>
      <c r="K30" s="8">
        <f t="shared" si="1"/>
        <v>1950</v>
      </c>
      <c r="L30" s="7"/>
    </row>
    <row r="31" spans="1:12" ht="16.5" x14ac:dyDescent="0.3">
      <c r="A31" s="1">
        <v>26</v>
      </c>
      <c r="B31" s="2" t="e">
        <f>#REF!</f>
        <v>#REF!</v>
      </c>
      <c r="C31" s="13" t="str">
        <f>IFERROR(VLOOKUP('12'!B31,#REF!,8,FALSE),"")</f>
        <v/>
      </c>
      <c r="D31" s="13"/>
      <c r="E31" s="13"/>
      <c r="F31" s="13" t="str">
        <f>IFERROR(VLOOKUP('12'!B31,#REF!,8,FALSE),"")</f>
        <v/>
      </c>
      <c r="G31" s="13"/>
      <c r="H31" s="13"/>
      <c r="I31" s="13"/>
      <c r="J31" s="13"/>
      <c r="K31" s="8">
        <f t="shared" si="1"/>
        <v>0</v>
      </c>
      <c r="L31" s="7"/>
    </row>
    <row r="32" spans="1:12" ht="16.5" x14ac:dyDescent="0.3">
      <c r="A32" s="1">
        <v>27</v>
      </c>
      <c r="B32" s="2" t="e">
        <f>#REF!</f>
        <v>#REF!</v>
      </c>
      <c r="C32" s="13" t="str">
        <f>IFERROR(VLOOKUP('12'!B32,#REF!,8,FALSE),"")</f>
        <v/>
      </c>
      <c r="D32" s="13"/>
      <c r="E32" s="13"/>
      <c r="F32" s="13" t="str">
        <f>IFERROR(VLOOKUP('12'!B32,#REF!,8,FALSE),"")</f>
        <v/>
      </c>
      <c r="G32" s="13"/>
      <c r="H32" s="13"/>
      <c r="I32" s="13">
        <v>150</v>
      </c>
      <c r="J32" s="13"/>
      <c r="K32" s="8">
        <f t="shared" si="1"/>
        <v>150</v>
      </c>
      <c r="L32" s="7"/>
    </row>
    <row r="33" spans="1:14" ht="16.5" x14ac:dyDescent="0.3">
      <c r="A33" s="1">
        <v>28</v>
      </c>
      <c r="B33" s="2" t="e">
        <f>#REF!</f>
        <v>#REF!</v>
      </c>
      <c r="C33" s="13" t="str">
        <f>IFERROR(VLOOKUP('12'!B33,#REF!,8,FALSE),"")</f>
        <v/>
      </c>
      <c r="D33" s="13"/>
      <c r="E33" s="13"/>
      <c r="F33" s="13" t="str">
        <f>IFERROR(VLOOKUP('12'!B33,#REF!,8,FALSE),"")</f>
        <v/>
      </c>
      <c r="G33" s="13"/>
      <c r="H33" s="13"/>
      <c r="I33" s="13"/>
      <c r="J33" s="13"/>
      <c r="K33" s="8">
        <f t="shared" si="1"/>
        <v>0</v>
      </c>
      <c r="L33" s="7"/>
    </row>
    <row r="34" spans="1:14" ht="16.5" x14ac:dyDescent="0.3">
      <c r="A34" s="1">
        <v>29</v>
      </c>
      <c r="B34" s="2" t="e">
        <f>#REF!</f>
        <v>#REF!</v>
      </c>
      <c r="C34" s="13" t="str">
        <f>IFERROR(VLOOKUP('12'!B34,#REF!,8,FALSE),"")</f>
        <v/>
      </c>
      <c r="D34" s="13"/>
      <c r="E34" s="13"/>
      <c r="F34" s="13" t="str">
        <f>IFERROR(VLOOKUP('12'!B34,#REF!,8,FALSE),"")</f>
        <v/>
      </c>
      <c r="G34" s="13"/>
      <c r="H34" s="13"/>
      <c r="I34" s="13">
        <v>150</v>
      </c>
      <c r="J34" s="13"/>
      <c r="K34" s="8">
        <f t="shared" si="1"/>
        <v>150</v>
      </c>
      <c r="L34" s="7"/>
    </row>
    <row r="35" spans="1:14" ht="16.5" x14ac:dyDescent="0.3">
      <c r="A35" s="1">
        <v>30</v>
      </c>
      <c r="B35" s="2" t="e">
        <f>#REF!</f>
        <v>#REF!</v>
      </c>
      <c r="C35" s="13" t="str">
        <f>IFERROR(VLOOKUP('12'!B35,#REF!,8,FALSE),"")</f>
        <v/>
      </c>
      <c r="D35" s="13"/>
      <c r="E35" s="13"/>
      <c r="F35" s="13" t="str">
        <f>IFERROR(VLOOKUP('12'!B35,#REF!,8,FALSE),"")</f>
        <v/>
      </c>
      <c r="G35" s="13"/>
      <c r="H35" s="13"/>
      <c r="I35" s="13"/>
      <c r="J35" s="13">
        <v>1400</v>
      </c>
      <c r="K35" s="8">
        <f t="shared" si="1"/>
        <v>1400</v>
      </c>
      <c r="L35" s="7"/>
    </row>
    <row r="36" spans="1:14" ht="16.5" x14ac:dyDescent="0.3">
      <c r="A36" s="1">
        <v>31</v>
      </c>
      <c r="B36" s="2" t="e">
        <f>#REF!</f>
        <v>#REF!</v>
      </c>
      <c r="C36" s="13" t="str">
        <f>IFERROR(VLOOKUP('12'!B36,#REF!,8,FALSE),"")</f>
        <v/>
      </c>
      <c r="D36" s="13"/>
      <c r="E36" s="13"/>
      <c r="F36" s="13" t="str">
        <f>IFERROR(VLOOKUP('12'!B36,#REF!,8,FALSE),"")</f>
        <v/>
      </c>
      <c r="G36" s="13"/>
      <c r="H36" s="13"/>
      <c r="I36" s="13">
        <v>600</v>
      </c>
      <c r="J36" s="13">
        <v>1400</v>
      </c>
      <c r="K36" s="8">
        <f t="shared" si="1"/>
        <v>2000</v>
      </c>
      <c r="L36" s="7"/>
    </row>
    <row r="37" spans="1:14" ht="16.5" x14ac:dyDescent="0.3">
      <c r="A37" s="1">
        <v>32</v>
      </c>
      <c r="B37" s="2" t="e">
        <f>#REF!</f>
        <v>#REF!</v>
      </c>
      <c r="C37" s="13" t="str">
        <f>IFERROR(VLOOKUP('12'!B37,#REF!,8,FALSE),"")</f>
        <v/>
      </c>
      <c r="D37" s="13"/>
      <c r="E37" s="13"/>
      <c r="F37" s="13" t="str">
        <f>IFERROR(VLOOKUP('12'!B37,#REF!,8,FALSE),"")</f>
        <v/>
      </c>
      <c r="G37" s="13"/>
      <c r="H37" s="13"/>
      <c r="I37" s="13"/>
      <c r="J37" s="13"/>
      <c r="K37" s="8">
        <f t="shared" si="1"/>
        <v>0</v>
      </c>
      <c r="L37" s="7"/>
    </row>
    <row r="38" spans="1:14" ht="16.5" x14ac:dyDescent="0.3">
      <c r="A38" s="1">
        <v>33</v>
      </c>
      <c r="B38" s="2" t="e">
        <f>#REF!</f>
        <v>#REF!</v>
      </c>
      <c r="C38" s="13" t="str">
        <f>IFERROR(VLOOKUP('12'!B38,#REF!,8,FALSE),"")</f>
        <v/>
      </c>
      <c r="D38" s="13"/>
      <c r="E38" s="13"/>
      <c r="F38" s="13" t="str">
        <f>IFERROR(VLOOKUP('12'!B38,#REF!,8,FALSE),"")</f>
        <v/>
      </c>
      <c r="G38" s="13"/>
      <c r="H38" s="13"/>
      <c r="I38" s="13"/>
      <c r="J38" s="13"/>
      <c r="K38" s="8">
        <f t="shared" si="1"/>
        <v>0</v>
      </c>
      <c r="L38" s="7"/>
    </row>
    <row r="39" spans="1:14" ht="16.5" x14ac:dyDescent="0.3">
      <c r="A39" s="1">
        <v>34</v>
      </c>
      <c r="B39" s="2" t="e">
        <f>#REF!</f>
        <v>#REF!</v>
      </c>
      <c r="C39" s="13" t="str">
        <f>IFERROR(VLOOKUP('12'!B39,#REF!,8,FALSE),"")</f>
        <v/>
      </c>
      <c r="D39" s="13"/>
      <c r="E39" s="13"/>
      <c r="F39" s="13" t="str">
        <f>IFERROR(VLOOKUP('12'!B39,#REF!,8,FALSE),"")</f>
        <v/>
      </c>
      <c r="G39" s="13"/>
      <c r="H39" s="13"/>
      <c r="I39" s="13"/>
      <c r="J39" s="13"/>
      <c r="K39" s="8">
        <f t="shared" si="1"/>
        <v>0</v>
      </c>
      <c r="L39" s="7"/>
    </row>
    <row r="40" spans="1:14" ht="16.5" x14ac:dyDescent="0.3">
      <c r="A40" s="1">
        <v>35</v>
      </c>
      <c r="B40" s="2" t="e">
        <f>#REF!</f>
        <v>#REF!</v>
      </c>
      <c r="C40" s="13" t="str">
        <f>IFERROR(VLOOKUP('12'!B40,#REF!,8,FALSE),"")</f>
        <v/>
      </c>
      <c r="D40" s="13"/>
      <c r="E40" s="13"/>
      <c r="F40" s="13" t="str">
        <f>IFERROR(VLOOKUP('12'!B40,#REF!,8,FALSE),"")</f>
        <v/>
      </c>
      <c r="G40" s="13"/>
      <c r="H40" s="13"/>
      <c r="I40" s="13">
        <v>1150</v>
      </c>
      <c r="J40" s="13"/>
      <c r="K40" s="8">
        <f t="shared" si="1"/>
        <v>1150</v>
      </c>
      <c r="L40" s="7"/>
    </row>
    <row r="41" spans="1:14" ht="15" customHeight="1" x14ac:dyDescent="0.3">
      <c r="A41" s="1">
        <v>36</v>
      </c>
      <c r="B41" s="2" t="e">
        <f>#REF!</f>
        <v>#REF!</v>
      </c>
      <c r="C41" s="13" t="str">
        <f>IFERROR(VLOOKUP('12'!B41,#REF!,8,FALSE),"")</f>
        <v/>
      </c>
      <c r="D41" s="13"/>
      <c r="E41" s="13"/>
      <c r="F41" s="13" t="str">
        <f>IFERROR(VLOOKUP('12'!B41,#REF!,8,FALSE),"")</f>
        <v/>
      </c>
      <c r="G41" s="13"/>
      <c r="H41" s="13"/>
      <c r="I41" s="13"/>
      <c r="J41" s="13"/>
      <c r="K41" s="8">
        <f t="shared" si="1"/>
        <v>0</v>
      </c>
      <c r="L41" s="7"/>
    </row>
    <row r="42" spans="1:14" ht="16.5" x14ac:dyDescent="0.3">
      <c r="A42" s="1">
        <v>37</v>
      </c>
      <c r="B42" s="2" t="e">
        <f>#REF!</f>
        <v>#REF!</v>
      </c>
      <c r="C42" s="13" t="str">
        <f>IFERROR(VLOOKUP('12'!B42,#REF!,8,FALSE),"")</f>
        <v/>
      </c>
      <c r="D42" s="13"/>
      <c r="E42" s="13"/>
      <c r="F42" s="13" t="str">
        <f>IFERROR(VLOOKUP('12'!B42,#REF!,8,FALSE),"")</f>
        <v/>
      </c>
      <c r="G42" s="13"/>
      <c r="H42" s="13"/>
      <c r="I42" s="13"/>
      <c r="J42" s="13"/>
      <c r="K42" s="8">
        <f t="shared" si="1"/>
        <v>0</v>
      </c>
      <c r="L42" s="10"/>
      <c r="M42" s="11"/>
      <c r="N42" s="11"/>
    </row>
    <row r="43" spans="1:14" s="11" customFormat="1" ht="16.5" x14ac:dyDescent="0.3">
      <c r="A43" s="1">
        <v>38</v>
      </c>
      <c r="B43" s="2" t="e">
        <f>#REF!</f>
        <v>#REF!</v>
      </c>
      <c r="C43" s="13" t="str">
        <f>IFERROR(VLOOKUP('12'!B43,#REF!,8,FALSE),"")</f>
        <v/>
      </c>
      <c r="D43" s="13"/>
      <c r="E43" s="13"/>
      <c r="F43" s="13" t="str">
        <f>IFERROR(VLOOKUP('12'!B43,#REF!,8,FALSE),"")</f>
        <v/>
      </c>
      <c r="G43" s="13"/>
      <c r="H43" s="13"/>
      <c r="I43" s="13"/>
      <c r="J43" s="13"/>
      <c r="K43" s="8">
        <f t="shared" si="1"/>
        <v>0</v>
      </c>
    </row>
    <row r="44" spans="1:14" ht="16.5" x14ac:dyDescent="0.3">
      <c r="A44" s="1">
        <v>39</v>
      </c>
      <c r="B44" s="2" t="e">
        <f>#REF!</f>
        <v>#REF!</v>
      </c>
      <c r="C44" s="13" t="str">
        <f>IFERROR(VLOOKUP('12'!B44,#REF!,8,FALSE),"")</f>
        <v/>
      </c>
      <c r="D44" s="13"/>
      <c r="E44" s="13"/>
      <c r="F44" s="13" t="str">
        <f>IFERROR(VLOOKUP('12'!B44,#REF!,8,FALSE),"")</f>
        <v/>
      </c>
      <c r="G44" s="13"/>
      <c r="H44" s="13"/>
      <c r="I44" s="13">
        <v>200</v>
      </c>
      <c r="J44" s="13"/>
      <c r="K44" s="8">
        <f t="shared" si="1"/>
        <v>200</v>
      </c>
      <c r="L44" s="7"/>
    </row>
    <row r="45" spans="1:14" ht="16.5" x14ac:dyDescent="0.3">
      <c r="A45" s="1">
        <v>40</v>
      </c>
      <c r="B45" s="2" t="e">
        <f>#REF!</f>
        <v>#REF!</v>
      </c>
      <c r="C45" s="13" t="str">
        <f>IFERROR(VLOOKUP('12'!B45,#REF!,8,FALSE),"")</f>
        <v/>
      </c>
      <c r="D45" s="13"/>
      <c r="E45" s="13"/>
      <c r="F45" s="13" t="str">
        <f>IFERROR(VLOOKUP('12'!B45,#REF!,8,FALSE),"")</f>
        <v/>
      </c>
      <c r="G45" s="13"/>
      <c r="H45" s="13"/>
      <c r="I45" s="13">
        <v>400</v>
      </c>
      <c r="J45" s="13"/>
      <c r="K45" s="8">
        <f t="shared" si="1"/>
        <v>400</v>
      </c>
      <c r="L45" s="7"/>
    </row>
    <row r="46" spans="1:14" ht="16.5" x14ac:dyDescent="0.3">
      <c r="A46" s="1">
        <v>41</v>
      </c>
      <c r="B46" s="2" t="e">
        <f>#REF!</f>
        <v>#REF!</v>
      </c>
      <c r="C46" s="13" t="str">
        <f>IFERROR(VLOOKUP('12'!B46,#REF!,8,FALSE),"")</f>
        <v/>
      </c>
      <c r="D46" s="13"/>
      <c r="E46" s="13"/>
      <c r="F46" s="13" t="str">
        <f>IFERROR(VLOOKUP('12'!B46,#REF!,8,FALSE),"")</f>
        <v/>
      </c>
      <c r="G46" s="13"/>
      <c r="H46" s="13"/>
      <c r="I46" s="13"/>
      <c r="J46" s="13"/>
      <c r="K46" s="8">
        <f t="shared" si="1"/>
        <v>0</v>
      </c>
      <c r="L46" s="7"/>
    </row>
    <row r="47" spans="1:14" ht="16.5" x14ac:dyDescent="0.3">
      <c r="A47" s="1">
        <v>42</v>
      </c>
      <c r="B47" s="2" t="e">
        <f>#REF!</f>
        <v>#REF!</v>
      </c>
      <c r="C47" s="13" t="str">
        <f>IFERROR(VLOOKUP('12'!B47,#REF!,8,FALSE),"")</f>
        <v/>
      </c>
      <c r="D47" s="13"/>
      <c r="E47" s="13"/>
      <c r="F47" s="13" t="str">
        <f>IFERROR(VLOOKUP('12'!B47,#REF!,8,FALSE),"")</f>
        <v/>
      </c>
      <c r="G47" s="13"/>
      <c r="H47" s="13"/>
      <c r="I47" s="13">
        <v>150</v>
      </c>
      <c r="J47" s="13"/>
      <c r="K47" s="8">
        <f t="shared" si="1"/>
        <v>150</v>
      </c>
      <c r="L47" s="7"/>
    </row>
    <row r="48" spans="1:14" ht="16.5" x14ac:dyDescent="0.3">
      <c r="A48" s="1">
        <v>43</v>
      </c>
      <c r="B48" s="2" t="e">
        <f>#REF!</f>
        <v>#REF!</v>
      </c>
      <c r="C48" s="13" t="str">
        <f>IFERROR(VLOOKUP('12'!B48,#REF!,8,FALSE),"")</f>
        <v/>
      </c>
      <c r="D48" s="13"/>
      <c r="E48" s="13"/>
      <c r="F48" s="13" t="str">
        <f>IFERROR(VLOOKUP('12'!B48,#REF!,8,FALSE),"")</f>
        <v/>
      </c>
      <c r="G48" s="13"/>
      <c r="H48" s="13"/>
      <c r="I48" s="13"/>
      <c r="J48" s="13"/>
      <c r="K48" s="8">
        <f t="shared" si="1"/>
        <v>0</v>
      </c>
      <c r="L48" s="7"/>
    </row>
    <row r="49" spans="1:12" ht="16.5" x14ac:dyDescent="0.3">
      <c r="A49" s="1">
        <v>44</v>
      </c>
      <c r="B49" s="2" t="e">
        <f>#REF!</f>
        <v>#REF!</v>
      </c>
      <c r="C49" s="13" t="str">
        <f>IFERROR(VLOOKUP('12'!B49,#REF!,8,FALSE),"")</f>
        <v/>
      </c>
      <c r="D49" s="13"/>
      <c r="E49" s="13"/>
      <c r="F49" s="13" t="str">
        <f>IFERROR(VLOOKUP('12'!B49,#REF!,8,FALSE),"")</f>
        <v/>
      </c>
      <c r="G49" s="13"/>
      <c r="H49" s="13"/>
      <c r="I49" s="13">
        <v>150</v>
      </c>
      <c r="J49" s="13"/>
      <c r="K49" s="8">
        <f t="shared" si="1"/>
        <v>150</v>
      </c>
      <c r="L49" s="7"/>
    </row>
    <row r="50" spans="1:12" ht="16.5" x14ac:dyDescent="0.3">
      <c r="A50" s="1">
        <v>45</v>
      </c>
      <c r="B50" s="2" t="e">
        <f>#REF!</f>
        <v>#REF!</v>
      </c>
      <c r="C50" s="13" t="str">
        <f>IFERROR(VLOOKUP('12'!B50,#REF!,8,FALSE),"")</f>
        <v/>
      </c>
      <c r="D50" s="13"/>
      <c r="E50" s="13"/>
      <c r="F50" s="13" t="str">
        <f>IFERROR(VLOOKUP('12'!B50,#REF!,8,FALSE),"")</f>
        <v/>
      </c>
      <c r="G50" s="13"/>
      <c r="H50" s="13"/>
      <c r="I50" s="13">
        <v>150</v>
      </c>
      <c r="J50" s="13"/>
      <c r="K50" s="8">
        <f t="shared" si="1"/>
        <v>150</v>
      </c>
      <c r="L50" s="7"/>
    </row>
    <row r="51" spans="1:12" ht="16.5" x14ac:dyDescent="0.3">
      <c r="A51" s="1">
        <v>46</v>
      </c>
      <c r="B51" s="2" t="e">
        <f>#REF!</f>
        <v>#REF!</v>
      </c>
      <c r="C51" s="13" t="str">
        <f>IFERROR(VLOOKUP('12'!B51,#REF!,8,FALSE),"")</f>
        <v/>
      </c>
      <c r="D51" s="13"/>
      <c r="E51" s="13"/>
      <c r="F51" s="13" t="str">
        <f>IFERROR(VLOOKUP('12'!B51,#REF!,8,FALSE),"")</f>
        <v/>
      </c>
      <c r="G51" s="13"/>
      <c r="H51" s="13"/>
      <c r="I51" s="13"/>
      <c r="J51" s="13"/>
      <c r="K51" s="8">
        <f t="shared" si="1"/>
        <v>0</v>
      </c>
      <c r="L51" s="7"/>
    </row>
    <row r="52" spans="1:12" ht="16.5" x14ac:dyDescent="0.3">
      <c r="A52" s="1">
        <v>47</v>
      </c>
      <c r="B52" s="2" t="e">
        <f>#REF!</f>
        <v>#REF!</v>
      </c>
      <c r="C52" s="13" t="str">
        <f>IFERROR(VLOOKUP('12'!B52,#REF!,8,FALSE),"")</f>
        <v/>
      </c>
      <c r="D52" s="13"/>
      <c r="E52" s="13"/>
      <c r="F52" s="13" t="str">
        <f>IFERROR(VLOOKUP('12'!B52,#REF!,8,FALSE),"")</f>
        <v/>
      </c>
      <c r="G52" s="13"/>
      <c r="H52" s="13"/>
      <c r="I52" s="13"/>
      <c r="J52" s="13"/>
      <c r="K52" s="8">
        <f t="shared" si="1"/>
        <v>0</v>
      </c>
      <c r="L52" s="7"/>
    </row>
    <row r="53" spans="1:12" ht="16.5" x14ac:dyDescent="0.3">
      <c r="A53" s="1">
        <v>48</v>
      </c>
      <c r="B53" s="2" t="e">
        <f>#REF!</f>
        <v>#REF!</v>
      </c>
      <c r="C53" s="13" t="str">
        <f>IFERROR(VLOOKUP('12'!B53,#REF!,8,FALSE),"")</f>
        <v/>
      </c>
      <c r="D53" s="13"/>
      <c r="E53" s="13"/>
      <c r="F53" s="13" t="str">
        <f>IFERROR(VLOOKUP('12'!B53,#REF!,8,FALSE),"")</f>
        <v/>
      </c>
      <c r="G53" s="13"/>
      <c r="H53" s="13"/>
      <c r="I53" s="13"/>
      <c r="J53" s="13"/>
      <c r="K53" s="8">
        <f t="shared" si="1"/>
        <v>0</v>
      </c>
      <c r="L53" s="7"/>
    </row>
    <row r="54" spans="1:12" ht="16.5" x14ac:dyDescent="0.3">
      <c r="A54" s="1">
        <v>49</v>
      </c>
      <c r="B54" s="2" t="e">
        <f>#REF!</f>
        <v>#REF!</v>
      </c>
      <c r="C54" s="13" t="str">
        <f>IFERROR(VLOOKUP('12'!B54,#REF!,8,FALSE),"")</f>
        <v/>
      </c>
      <c r="D54" s="13"/>
      <c r="E54" s="13"/>
      <c r="F54" s="13" t="str">
        <f>IFERROR(VLOOKUP('12'!B54,#REF!,8,FALSE),"")</f>
        <v/>
      </c>
      <c r="G54" s="13"/>
      <c r="H54" s="13"/>
      <c r="I54" s="13"/>
      <c r="J54" s="13"/>
      <c r="K54" s="8">
        <f t="shared" si="1"/>
        <v>0</v>
      </c>
      <c r="L54" s="7"/>
    </row>
    <row r="55" spans="1:12" ht="16.5" x14ac:dyDescent="0.3">
      <c r="A55" s="1">
        <v>50</v>
      </c>
      <c r="B55" s="2" t="e">
        <f>#REF!</f>
        <v>#REF!</v>
      </c>
      <c r="C55" s="13" t="str">
        <f>IFERROR(VLOOKUP('12'!B55,#REF!,8,FALSE),"")</f>
        <v/>
      </c>
      <c r="D55" s="13"/>
      <c r="E55" s="13"/>
      <c r="F55" s="13" t="str">
        <f>IFERROR(VLOOKUP('12'!B55,#REF!,8,FALSE),"")</f>
        <v/>
      </c>
      <c r="G55" s="13"/>
      <c r="H55" s="13"/>
      <c r="I55" s="13"/>
      <c r="J55" s="13"/>
      <c r="K55" s="8">
        <f t="shared" si="1"/>
        <v>0</v>
      </c>
      <c r="L55" s="7"/>
    </row>
    <row r="56" spans="1:12" ht="16.5" x14ac:dyDescent="0.3">
      <c r="A56" s="1">
        <v>51</v>
      </c>
      <c r="B56" s="2" t="e">
        <f>#REF!</f>
        <v>#REF!</v>
      </c>
      <c r="C56" s="13" t="str">
        <f>IFERROR(VLOOKUP('12'!B56,#REF!,8,FALSE),"")</f>
        <v/>
      </c>
      <c r="D56" s="13"/>
      <c r="E56" s="13"/>
      <c r="F56" s="13" t="str">
        <f>IFERROR(VLOOKUP('12'!B56,#REF!,8,FALSE),"")</f>
        <v/>
      </c>
      <c r="G56" s="13"/>
      <c r="H56" s="13"/>
      <c r="I56" s="13"/>
      <c r="J56" s="13"/>
      <c r="K56" s="8">
        <f t="shared" si="1"/>
        <v>0</v>
      </c>
      <c r="L56" s="7"/>
    </row>
    <row r="57" spans="1:12" ht="16.5" x14ac:dyDescent="0.3">
      <c r="A57" s="1">
        <v>52</v>
      </c>
      <c r="B57" s="2" t="e">
        <f>#REF!</f>
        <v>#REF!</v>
      </c>
      <c r="C57" s="13" t="str">
        <f>IFERROR(VLOOKUP('12'!B57,#REF!,8,FALSE),"")</f>
        <v/>
      </c>
      <c r="D57" s="13"/>
      <c r="E57" s="13"/>
      <c r="F57" s="13" t="str">
        <f>IFERROR(VLOOKUP('12'!B57,#REF!,8,FALSE),"")</f>
        <v/>
      </c>
      <c r="G57" s="13"/>
      <c r="H57" s="13"/>
      <c r="I57" s="13"/>
      <c r="J57" s="17"/>
      <c r="K57" s="8">
        <f t="shared" si="1"/>
        <v>0</v>
      </c>
      <c r="L57" s="7"/>
    </row>
    <row r="58" spans="1:12" ht="16.5" x14ac:dyDescent="0.3">
      <c r="A58" s="1">
        <v>53</v>
      </c>
      <c r="B58" s="2" t="e">
        <f>#REF!</f>
        <v>#REF!</v>
      </c>
      <c r="C58" s="13" t="str">
        <f>IFERROR(VLOOKUP('12'!B58,#REF!,8,FALSE),"")</f>
        <v/>
      </c>
      <c r="D58" s="13"/>
      <c r="E58" s="13"/>
      <c r="F58" s="13" t="str">
        <f>IFERROR(VLOOKUP('12'!B58,#REF!,8,FALSE),"")</f>
        <v/>
      </c>
      <c r="G58" s="13"/>
      <c r="H58" s="13"/>
      <c r="I58" s="13"/>
      <c r="J58" s="13"/>
      <c r="K58" s="8">
        <f t="shared" si="1"/>
        <v>0</v>
      </c>
      <c r="L58" s="7"/>
    </row>
    <row r="59" spans="1:12" ht="16.5" x14ac:dyDescent="0.3">
      <c r="A59" s="1">
        <v>54</v>
      </c>
      <c r="B59" s="2" t="e">
        <f>#REF!</f>
        <v>#REF!</v>
      </c>
      <c r="C59" s="13" t="str">
        <f>IFERROR(VLOOKUP('12'!B59,#REF!,8,FALSE),"")</f>
        <v/>
      </c>
      <c r="D59" s="13"/>
      <c r="E59" s="13"/>
      <c r="F59" s="13" t="str">
        <f>IFERROR(VLOOKUP('12'!B59,#REF!,8,FALSE),"")</f>
        <v/>
      </c>
      <c r="G59" s="13"/>
      <c r="H59" s="13"/>
      <c r="I59" s="13"/>
      <c r="J59" s="13"/>
      <c r="K59" s="8">
        <f t="shared" si="1"/>
        <v>0</v>
      </c>
      <c r="L59" s="7"/>
    </row>
    <row r="60" spans="1:12" ht="15.75" customHeight="1" x14ac:dyDescent="0.3">
      <c r="A60" s="1">
        <v>55</v>
      </c>
      <c r="B60" s="2" t="e">
        <f>#REF!</f>
        <v>#REF!</v>
      </c>
      <c r="C60" s="13" t="str">
        <f>IFERROR(VLOOKUP('12'!B60,#REF!,8,FALSE),"")</f>
        <v/>
      </c>
      <c r="D60" s="13"/>
      <c r="E60" s="13"/>
      <c r="F60" s="13" t="str">
        <f>IFERROR(VLOOKUP('12'!B60,#REF!,8,FALSE),"")</f>
        <v/>
      </c>
      <c r="G60" s="13"/>
      <c r="H60" s="13"/>
      <c r="I60" s="13"/>
      <c r="J60" s="13"/>
      <c r="K60" s="8">
        <f t="shared" si="1"/>
        <v>0</v>
      </c>
      <c r="L60" s="7"/>
    </row>
    <row r="61" spans="1:12" ht="16.5" x14ac:dyDescent="0.3">
      <c r="A61" s="1">
        <v>56</v>
      </c>
      <c r="B61" s="2" t="e">
        <f>#REF!</f>
        <v>#REF!</v>
      </c>
      <c r="C61" s="13" t="str">
        <f>IFERROR(VLOOKUP('12'!B61,#REF!,8,FALSE),"")</f>
        <v/>
      </c>
      <c r="D61" s="13"/>
      <c r="E61" s="13"/>
      <c r="F61" s="13" t="str">
        <f>IFERROR(VLOOKUP('12'!B61,#REF!,8,FALSE),"")</f>
        <v/>
      </c>
      <c r="G61" s="13"/>
      <c r="H61" s="13"/>
      <c r="I61" s="13"/>
      <c r="J61" s="13"/>
      <c r="K61" s="8">
        <f t="shared" si="1"/>
        <v>0</v>
      </c>
      <c r="L61" s="7"/>
    </row>
    <row r="62" spans="1:12" ht="16.5" x14ac:dyDescent="0.3">
      <c r="A62" s="1">
        <v>57</v>
      </c>
      <c r="B62" s="2" t="e">
        <f>#REF!</f>
        <v>#REF!</v>
      </c>
      <c r="C62" s="13" t="str">
        <f>IFERROR(VLOOKUP('12'!B62,#REF!,8,FALSE),"")</f>
        <v/>
      </c>
      <c r="D62" s="13"/>
      <c r="E62" s="13"/>
      <c r="F62" s="13" t="str">
        <f>IFERROR(VLOOKUP('12'!B62,#REF!,8,FALSE),"")</f>
        <v/>
      </c>
      <c r="G62" s="13"/>
      <c r="H62" s="13"/>
      <c r="I62" s="13"/>
      <c r="J62" s="13"/>
      <c r="K62" s="8">
        <f t="shared" si="1"/>
        <v>0</v>
      </c>
      <c r="L62" s="7"/>
    </row>
    <row r="63" spans="1:12" ht="16.5" x14ac:dyDescent="0.3">
      <c r="A63" s="1">
        <v>58</v>
      </c>
      <c r="B63" s="2" t="e">
        <f>#REF!</f>
        <v>#REF!</v>
      </c>
      <c r="C63" s="13" t="str">
        <f>IFERROR(VLOOKUP('12'!B63,#REF!,8,FALSE),"")</f>
        <v/>
      </c>
      <c r="D63" s="13"/>
      <c r="E63" s="13"/>
      <c r="F63" s="13" t="str">
        <f>IFERROR(VLOOKUP('12'!B63,#REF!,8,FALSE),"")</f>
        <v/>
      </c>
      <c r="G63" s="13"/>
      <c r="H63" s="13"/>
      <c r="I63" s="13"/>
      <c r="J63" s="13"/>
      <c r="K63" s="8">
        <f t="shared" si="1"/>
        <v>0</v>
      </c>
      <c r="L63" s="7"/>
    </row>
    <row r="64" spans="1:12" ht="16.5" x14ac:dyDescent="0.3">
      <c r="A64" s="1">
        <v>59</v>
      </c>
      <c r="B64" s="2" t="e">
        <f>#REF!</f>
        <v>#REF!</v>
      </c>
      <c r="C64" s="13" t="str">
        <f>IFERROR(VLOOKUP('12'!B64,#REF!,8,FALSE),"")</f>
        <v/>
      </c>
      <c r="D64" s="13"/>
      <c r="E64" s="13"/>
      <c r="F64" s="13" t="str">
        <f>IFERROR(VLOOKUP('12'!B64,#REF!,8,FALSE),"")</f>
        <v/>
      </c>
      <c r="G64" s="13"/>
      <c r="H64" s="13"/>
      <c r="I64" s="13"/>
      <c r="J64" s="13"/>
      <c r="K64" s="8">
        <f t="shared" si="1"/>
        <v>0</v>
      </c>
      <c r="L64" s="7"/>
    </row>
    <row r="65" spans="1:12" ht="16.5" x14ac:dyDescent="0.3">
      <c r="A65" s="1">
        <v>60</v>
      </c>
      <c r="B65" s="2" t="e">
        <f>#REF!</f>
        <v>#REF!</v>
      </c>
      <c r="C65" s="13" t="str">
        <f>IFERROR(VLOOKUP('12'!B65,#REF!,8,FALSE),"")</f>
        <v/>
      </c>
      <c r="D65" s="13"/>
      <c r="E65" s="13"/>
      <c r="F65" s="13" t="str">
        <f>IFERROR(VLOOKUP('12'!B65,#REF!,8,FALSE),"")</f>
        <v/>
      </c>
      <c r="G65" s="13"/>
      <c r="H65" s="13"/>
      <c r="I65" s="13"/>
      <c r="J65" s="13"/>
      <c r="K65" s="8">
        <f t="shared" si="1"/>
        <v>0</v>
      </c>
      <c r="L65" s="7"/>
    </row>
    <row r="66" spans="1:12" ht="16.5" x14ac:dyDescent="0.3">
      <c r="A66" s="1">
        <v>61</v>
      </c>
      <c r="B66" s="2" t="e">
        <f>#REF!</f>
        <v>#REF!</v>
      </c>
      <c r="C66" s="13" t="str">
        <f>IFERROR(VLOOKUP('12'!B66,#REF!,8,FALSE),"")</f>
        <v/>
      </c>
      <c r="D66" s="13"/>
      <c r="E66" s="13"/>
      <c r="F66" s="13" t="str">
        <f>IFERROR(VLOOKUP('12'!B66,#REF!,8,FALSE),"")</f>
        <v/>
      </c>
      <c r="G66" s="13"/>
      <c r="H66" s="13"/>
      <c r="I66" s="13"/>
      <c r="J66" s="13"/>
      <c r="K66" s="8">
        <f t="shared" si="1"/>
        <v>0</v>
      </c>
      <c r="L66" s="7"/>
    </row>
    <row r="67" spans="1:12" ht="16.5" x14ac:dyDescent="0.3">
      <c r="A67" s="1">
        <v>62</v>
      </c>
      <c r="B67" s="2" t="e">
        <f>#REF!</f>
        <v>#REF!</v>
      </c>
      <c r="C67" s="13" t="str">
        <f>IFERROR(VLOOKUP('12'!B67,#REF!,8,FALSE),"")</f>
        <v/>
      </c>
      <c r="D67" s="13"/>
      <c r="E67" s="13"/>
      <c r="F67" s="13" t="str">
        <f>IFERROR(VLOOKUP('12'!B67,#REF!,8,FALSE),"")</f>
        <v/>
      </c>
      <c r="G67" s="13"/>
      <c r="H67" s="13"/>
      <c r="I67" s="13"/>
      <c r="J67" s="13"/>
      <c r="K67" s="8">
        <f t="shared" si="1"/>
        <v>0</v>
      </c>
      <c r="L67" s="7"/>
    </row>
    <row r="68" spans="1:12" ht="16.5" x14ac:dyDescent="0.3">
      <c r="A68" s="1">
        <v>63</v>
      </c>
      <c r="B68" s="2" t="e">
        <f>#REF!</f>
        <v>#REF!</v>
      </c>
      <c r="C68" s="13" t="str">
        <f>IFERROR(VLOOKUP('12'!B68,#REF!,8,FALSE),"")</f>
        <v/>
      </c>
      <c r="D68" s="13"/>
      <c r="E68" s="13"/>
      <c r="F68" s="13" t="str">
        <f>IFERROR(VLOOKUP('12'!B68,#REF!,8,FALSE),"")</f>
        <v/>
      </c>
      <c r="G68" s="13"/>
      <c r="H68" s="13"/>
      <c r="I68" s="13"/>
      <c r="J68" s="13">
        <v>600</v>
      </c>
      <c r="K68" s="8">
        <f t="shared" si="1"/>
        <v>600</v>
      </c>
      <c r="L68" s="7"/>
    </row>
    <row r="69" spans="1:12" ht="16.5" x14ac:dyDescent="0.3">
      <c r="A69" s="1">
        <v>64</v>
      </c>
      <c r="B69" s="2" t="e">
        <f>#REF!</f>
        <v>#REF!</v>
      </c>
      <c r="C69" s="13" t="str">
        <f>IFERROR(VLOOKUP('12'!B69,#REF!,8,FALSE),"")</f>
        <v/>
      </c>
      <c r="D69" s="13"/>
      <c r="E69" s="13"/>
      <c r="F69" s="13" t="str">
        <f>IFERROR(VLOOKUP('12'!B69,#REF!,8,FALSE),"")</f>
        <v/>
      </c>
      <c r="G69" s="13"/>
      <c r="H69" s="13"/>
      <c r="I69" s="13"/>
      <c r="J69" s="13"/>
      <c r="K69" s="8">
        <f t="shared" si="1"/>
        <v>0</v>
      </c>
      <c r="L69" s="7"/>
    </row>
    <row r="70" spans="1:12" ht="16.5" x14ac:dyDescent="0.3">
      <c r="A70" s="1">
        <v>65</v>
      </c>
      <c r="B70" s="2" t="e">
        <f>#REF!</f>
        <v>#REF!</v>
      </c>
      <c r="C70" s="13" t="str">
        <f>IFERROR(VLOOKUP('12'!B70,#REF!,8,FALSE),"")</f>
        <v/>
      </c>
      <c r="D70" s="13"/>
      <c r="E70" s="13"/>
      <c r="F70" s="13" t="str">
        <f>IFERROR(VLOOKUP('12'!B70,#REF!,8,FALSE),"")</f>
        <v/>
      </c>
      <c r="G70" s="13"/>
      <c r="H70" s="13"/>
      <c r="I70" s="13"/>
      <c r="J70" s="13"/>
      <c r="K70" s="8">
        <f t="shared" si="1"/>
        <v>0</v>
      </c>
      <c r="L70" s="7"/>
    </row>
    <row r="71" spans="1:12" ht="16.5" x14ac:dyDescent="0.3">
      <c r="A71" s="1">
        <v>66</v>
      </c>
      <c r="B71" s="2" t="e">
        <f>#REF!</f>
        <v>#REF!</v>
      </c>
      <c r="C71" s="13" t="str">
        <f>IFERROR(VLOOKUP('12'!B71,#REF!,8,FALSE),"")</f>
        <v/>
      </c>
      <c r="D71" s="13"/>
      <c r="E71" s="13"/>
      <c r="F71" s="13" t="str">
        <f>IFERROR(VLOOKUP('12'!B71,#REF!,8,FALSE),"")</f>
        <v/>
      </c>
      <c r="G71" s="13"/>
      <c r="H71" s="13"/>
      <c r="I71" s="13"/>
      <c r="J71" s="13"/>
      <c r="K71" s="8">
        <f t="shared" si="1"/>
        <v>0</v>
      </c>
      <c r="L71" s="7"/>
    </row>
    <row r="72" spans="1:12" ht="16.5" x14ac:dyDescent="0.3">
      <c r="A72" s="1">
        <v>67</v>
      </c>
      <c r="B72" s="2" t="e">
        <f>#REF!</f>
        <v>#REF!</v>
      </c>
      <c r="C72" s="13" t="str">
        <f>IFERROR(VLOOKUP('12'!B72,#REF!,8,FALSE),"")</f>
        <v/>
      </c>
      <c r="D72" s="13"/>
      <c r="E72" s="13"/>
      <c r="F72" s="13" t="str">
        <f>IFERROR(VLOOKUP('12'!B72,#REF!,8,FALSE),"")</f>
        <v/>
      </c>
      <c r="G72" s="13"/>
      <c r="H72" s="13"/>
      <c r="I72" s="13"/>
      <c r="J72" s="13"/>
      <c r="K72" s="8">
        <f t="shared" si="1"/>
        <v>0</v>
      </c>
      <c r="L72" s="7"/>
    </row>
    <row r="73" spans="1:12" ht="16.5" x14ac:dyDescent="0.3">
      <c r="A73" s="1">
        <v>68</v>
      </c>
      <c r="B73" s="2" t="e">
        <f>#REF!</f>
        <v>#REF!</v>
      </c>
      <c r="C73" s="13" t="str">
        <f>IFERROR(VLOOKUP('12'!B73,#REF!,8,FALSE),"")</f>
        <v/>
      </c>
      <c r="D73" s="13"/>
      <c r="E73" s="13"/>
      <c r="F73" s="13" t="str">
        <f>IFERROR(VLOOKUP('12'!B73,#REF!,8,FALSE),"")</f>
        <v/>
      </c>
      <c r="G73" s="13"/>
      <c r="H73" s="13"/>
      <c r="I73" s="13"/>
      <c r="J73" s="13"/>
      <c r="K73" s="8">
        <f t="shared" si="1"/>
        <v>0</v>
      </c>
      <c r="L73" s="7"/>
    </row>
    <row r="74" spans="1:12" ht="16.5" x14ac:dyDescent="0.3">
      <c r="A74" s="1">
        <v>69</v>
      </c>
      <c r="B74" s="2" t="e">
        <f>#REF!</f>
        <v>#REF!</v>
      </c>
      <c r="C74" s="13" t="str">
        <f>IFERROR(VLOOKUP('12'!B74,#REF!,8,FALSE),"")</f>
        <v/>
      </c>
      <c r="D74" s="13"/>
      <c r="E74" s="13"/>
      <c r="F74" s="13" t="str">
        <f>IFERROR(VLOOKUP('12'!B74,#REF!,8,FALSE),"")</f>
        <v/>
      </c>
      <c r="G74" s="13"/>
      <c r="H74" s="13"/>
      <c r="I74" s="13"/>
      <c r="J74" s="13"/>
      <c r="K74" s="8">
        <f t="shared" si="1"/>
        <v>0</v>
      </c>
      <c r="L74" s="7"/>
    </row>
    <row r="75" spans="1:12" ht="16.5" x14ac:dyDescent="0.3">
      <c r="A75" s="1">
        <v>70</v>
      </c>
      <c r="B75" s="2" t="e">
        <f>#REF!</f>
        <v>#REF!</v>
      </c>
      <c r="C75" s="13" t="str">
        <f>IFERROR(VLOOKUP('12'!B75,#REF!,8,FALSE),"")</f>
        <v/>
      </c>
      <c r="D75" s="13"/>
      <c r="E75" s="13"/>
      <c r="F75" s="13" t="str">
        <f>IFERROR(VLOOKUP('12'!B75,#REF!,8,FALSE),"")</f>
        <v/>
      </c>
      <c r="G75" s="13"/>
      <c r="H75" s="13"/>
      <c r="I75" s="13"/>
      <c r="J75" s="13"/>
      <c r="K75" s="8">
        <f t="shared" ref="K75:K94" si="2">SUM(C75:J75)</f>
        <v>0</v>
      </c>
      <c r="L75" s="7"/>
    </row>
    <row r="76" spans="1:12" ht="16.5" x14ac:dyDescent="0.3">
      <c r="A76" s="1">
        <v>71</v>
      </c>
      <c r="B76" s="2" t="e">
        <f>#REF!</f>
        <v>#REF!</v>
      </c>
      <c r="C76" s="13" t="str">
        <f>IFERROR(VLOOKUP('12'!B76,#REF!,8,FALSE),"")</f>
        <v/>
      </c>
      <c r="D76" s="13"/>
      <c r="E76" s="13"/>
      <c r="F76" s="13" t="str">
        <f>IFERROR(VLOOKUP('12'!B76,#REF!,8,FALSE),"")</f>
        <v/>
      </c>
      <c r="G76" s="13"/>
      <c r="H76" s="13"/>
      <c r="I76" s="13">
        <v>150</v>
      </c>
      <c r="J76" s="13"/>
      <c r="K76" s="8">
        <f t="shared" si="2"/>
        <v>150</v>
      </c>
      <c r="L76" s="7"/>
    </row>
    <row r="77" spans="1:12" ht="16.5" x14ac:dyDescent="0.3">
      <c r="A77" s="1">
        <v>72</v>
      </c>
      <c r="B77" s="2" t="e">
        <f>#REF!</f>
        <v>#REF!</v>
      </c>
      <c r="C77" s="13" t="str">
        <f>IFERROR(VLOOKUP('12'!B77,#REF!,8,FALSE),"")</f>
        <v/>
      </c>
      <c r="D77" s="13"/>
      <c r="E77" s="13"/>
      <c r="F77" s="13" t="str">
        <f>IFERROR(VLOOKUP('12'!B77,#REF!,8,FALSE),"")</f>
        <v/>
      </c>
      <c r="G77" s="13"/>
      <c r="H77" s="13"/>
      <c r="I77" s="13"/>
      <c r="J77" s="13"/>
      <c r="K77" s="8">
        <f t="shared" si="2"/>
        <v>0</v>
      </c>
      <c r="L77" s="7"/>
    </row>
    <row r="78" spans="1:12" ht="16.5" x14ac:dyDescent="0.3">
      <c r="A78" s="1">
        <v>73</v>
      </c>
      <c r="B78" s="2" t="e">
        <f>#REF!</f>
        <v>#REF!</v>
      </c>
      <c r="C78" s="13" t="str">
        <f>IFERROR(VLOOKUP('12'!B78,#REF!,8,FALSE),"")</f>
        <v/>
      </c>
      <c r="D78" s="13"/>
      <c r="E78" s="13"/>
      <c r="F78" s="13"/>
      <c r="G78" s="13"/>
      <c r="H78" s="13"/>
      <c r="I78" s="13"/>
      <c r="J78" s="13"/>
      <c r="K78" s="8">
        <f t="shared" si="2"/>
        <v>0</v>
      </c>
      <c r="L78" s="7"/>
    </row>
    <row r="79" spans="1:12" ht="16.5" x14ac:dyDescent="0.3">
      <c r="A79" s="1">
        <v>74</v>
      </c>
      <c r="B79" s="2" t="e">
        <f>#REF!</f>
        <v>#REF!</v>
      </c>
      <c r="C79" s="13" t="str">
        <f>IFERROR(VLOOKUP('12'!B79,#REF!,8,FALSE),"")</f>
        <v/>
      </c>
      <c r="D79" s="13"/>
      <c r="E79" s="13"/>
      <c r="F79" s="13"/>
      <c r="G79" s="13"/>
      <c r="H79" s="13"/>
      <c r="I79" s="13"/>
      <c r="J79" s="13"/>
      <c r="K79" s="8">
        <f t="shared" si="2"/>
        <v>0</v>
      </c>
      <c r="L79" s="7"/>
    </row>
    <row r="80" spans="1:12" ht="16.5" x14ac:dyDescent="0.3">
      <c r="A80" s="1">
        <v>75</v>
      </c>
      <c r="B80" s="2" t="e">
        <f>#REF!</f>
        <v>#REF!</v>
      </c>
      <c r="C80" s="13" t="str">
        <f>IFERROR(VLOOKUP('12'!B80,#REF!,8,FALSE),"")</f>
        <v/>
      </c>
      <c r="D80" s="13"/>
      <c r="E80" s="13"/>
      <c r="F80" s="13"/>
      <c r="G80" s="13"/>
      <c r="H80" s="13"/>
      <c r="I80" s="13"/>
      <c r="J80" s="13"/>
      <c r="K80" s="8">
        <f t="shared" si="2"/>
        <v>0</v>
      </c>
      <c r="L80" s="7"/>
    </row>
    <row r="81" spans="1:12" ht="16.5" x14ac:dyDescent="0.3">
      <c r="A81" s="1">
        <v>76</v>
      </c>
      <c r="B81" s="2" t="e">
        <f>#REF!</f>
        <v>#REF!</v>
      </c>
      <c r="C81" s="13" t="str">
        <f>IFERROR(VLOOKUP('12'!B81,#REF!,8,FALSE),"")</f>
        <v/>
      </c>
      <c r="D81" s="13"/>
      <c r="E81" s="13"/>
      <c r="F81" s="13"/>
      <c r="G81" s="13"/>
      <c r="H81" s="13"/>
      <c r="I81" s="13"/>
      <c r="J81" s="13"/>
      <c r="K81" s="8">
        <f t="shared" si="2"/>
        <v>0</v>
      </c>
      <c r="L81" s="7"/>
    </row>
    <row r="82" spans="1:12" ht="16.5" x14ac:dyDescent="0.3">
      <c r="A82" s="1">
        <v>78</v>
      </c>
      <c r="B82" s="2" t="e">
        <f>#REF!</f>
        <v>#REF!</v>
      </c>
      <c r="C82" s="13" t="str">
        <f>IFERROR(VLOOKUP('12'!B82,#REF!,8,FALSE),"")</f>
        <v/>
      </c>
      <c r="D82" s="13"/>
      <c r="E82" s="13"/>
      <c r="F82" s="13"/>
      <c r="G82" s="13"/>
      <c r="H82" s="13"/>
      <c r="I82" s="13"/>
      <c r="J82" s="13"/>
      <c r="K82" s="8">
        <f t="shared" si="2"/>
        <v>0</v>
      </c>
      <c r="L82" s="7"/>
    </row>
    <row r="83" spans="1:12" ht="16.5" x14ac:dyDescent="0.3">
      <c r="A83" s="1">
        <v>79</v>
      </c>
      <c r="B83" s="2" t="e">
        <f>#REF!</f>
        <v>#REF!</v>
      </c>
      <c r="C83" s="13" t="str">
        <f>IFERROR(VLOOKUP('12'!B83,#REF!,8,FALSE),"")</f>
        <v/>
      </c>
      <c r="D83" s="13"/>
      <c r="E83" s="13"/>
      <c r="F83" s="13"/>
      <c r="G83" s="13"/>
      <c r="H83" s="13"/>
      <c r="I83" s="13"/>
      <c r="J83" s="13"/>
      <c r="K83" s="8">
        <f t="shared" si="2"/>
        <v>0</v>
      </c>
      <c r="L83" s="7"/>
    </row>
    <row r="84" spans="1:12" ht="16.5" x14ac:dyDescent="0.3">
      <c r="A84" s="1">
        <v>81</v>
      </c>
      <c r="B84" s="2" t="e">
        <f>#REF!</f>
        <v>#REF!</v>
      </c>
      <c r="C84" s="13" t="str">
        <f>IFERROR(VLOOKUP('12'!B84,#REF!,8,FALSE),"")</f>
        <v/>
      </c>
      <c r="D84" s="13"/>
      <c r="E84" s="13"/>
      <c r="F84" s="13"/>
      <c r="G84" s="13"/>
      <c r="H84" s="13"/>
      <c r="I84" s="13"/>
      <c r="J84" s="13"/>
      <c r="K84" s="8">
        <f t="shared" si="2"/>
        <v>0</v>
      </c>
      <c r="L84" s="7"/>
    </row>
    <row r="85" spans="1:12" ht="16.5" x14ac:dyDescent="0.3">
      <c r="A85" s="1">
        <v>84</v>
      </c>
      <c r="B85" s="2" t="e">
        <f>#REF!</f>
        <v>#REF!</v>
      </c>
      <c r="C85" s="13" t="str">
        <f>IFERROR(VLOOKUP('12'!B85,#REF!,8,FALSE),"")</f>
        <v/>
      </c>
      <c r="D85" s="13"/>
      <c r="E85" s="13"/>
      <c r="F85" s="13"/>
      <c r="G85" s="13"/>
      <c r="H85" s="13"/>
      <c r="I85" s="13"/>
      <c r="J85" s="13"/>
      <c r="K85" s="8">
        <f t="shared" si="2"/>
        <v>0</v>
      </c>
      <c r="L85" s="7"/>
    </row>
    <row r="86" spans="1:12" ht="16.5" x14ac:dyDescent="0.3">
      <c r="A86" s="1">
        <v>86</v>
      </c>
      <c r="B86" s="2" t="e">
        <f>#REF!</f>
        <v>#REF!</v>
      </c>
      <c r="C86" s="13" t="str">
        <f>IFERROR(VLOOKUP('12'!B86,#REF!,8,FALSE),"")</f>
        <v/>
      </c>
      <c r="D86" s="13"/>
      <c r="E86" s="13"/>
      <c r="F86" s="13"/>
      <c r="G86" s="13"/>
      <c r="H86" s="13"/>
      <c r="I86" s="13"/>
      <c r="J86" s="17"/>
      <c r="K86" s="8">
        <f t="shared" si="2"/>
        <v>0</v>
      </c>
    </row>
    <row r="87" spans="1:12" ht="16.5" x14ac:dyDescent="0.3">
      <c r="A87" s="1">
        <v>87</v>
      </c>
      <c r="B87" s="2" t="e">
        <f>#REF!</f>
        <v>#REF!</v>
      </c>
      <c r="C87" s="13" t="str">
        <f>IFERROR(VLOOKUP('12'!B87,#REF!,8,FALSE),"")</f>
        <v/>
      </c>
      <c r="D87" s="13"/>
      <c r="E87" s="13"/>
      <c r="F87" s="13"/>
      <c r="G87" s="13"/>
      <c r="H87" s="13"/>
      <c r="I87" s="13"/>
      <c r="J87" s="13"/>
      <c r="K87" s="8">
        <f t="shared" si="2"/>
        <v>0</v>
      </c>
    </row>
    <row r="88" spans="1:12" ht="16.5" x14ac:dyDescent="0.3">
      <c r="A88" s="1">
        <v>88</v>
      </c>
      <c r="B88" s="2" t="e">
        <f>#REF!</f>
        <v>#REF!</v>
      </c>
      <c r="C88" s="13" t="str">
        <f>IFERROR(VLOOKUP('12'!B88,#REF!,8,FALSE),"")</f>
        <v/>
      </c>
      <c r="D88" s="13"/>
      <c r="E88" s="13"/>
      <c r="F88" s="13"/>
      <c r="G88" s="13"/>
      <c r="H88" s="13"/>
      <c r="I88" s="13"/>
      <c r="J88" s="13"/>
      <c r="K88" s="8">
        <f t="shared" si="2"/>
        <v>0</v>
      </c>
    </row>
    <row r="89" spans="1:12" ht="16.5" x14ac:dyDescent="0.3">
      <c r="A89" s="1">
        <v>92</v>
      </c>
      <c r="B89" s="2" t="e">
        <f>#REF!</f>
        <v>#REF!</v>
      </c>
      <c r="C89" s="13" t="str">
        <f>IFERROR(VLOOKUP('12'!B89,#REF!,8,FALSE),"")</f>
        <v/>
      </c>
      <c r="D89" s="13"/>
      <c r="E89" s="13"/>
      <c r="F89" s="13"/>
      <c r="G89" s="13"/>
      <c r="H89" s="13"/>
      <c r="I89" s="13"/>
      <c r="J89" s="13"/>
      <c r="K89" s="8">
        <f t="shared" si="2"/>
        <v>0</v>
      </c>
    </row>
    <row r="90" spans="1:12" ht="16.5" x14ac:dyDescent="0.3">
      <c r="A90" s="1">
        <v>93</v>
      </c>
      <c r="B90" s="2" t="e">
        <f>#REF!</f>
        <v>#REF!</v>
      </c>
      <c r="C90" s="13" t="str">
        <f>IFERROR(VLOOKUP('12'!B90,#REF!,8,FALSE),"")</f>
        <v/>
      </c>
      <c r="D90" s="13"/>
      <c r="E90" s="13"/>
      <c r="F90" s="13"/>
      <c r="G90" s="13"/>
      <c r="H90" s="13"/>
      <c r="I90" s="13"/>
      <c r="J90" s="13"/>
      <c r="K90" s="8">
        <f t="shared" si="2"/>
        <v>0</v>
      </c>
    </row>
    <row r="91" spans="1:12" ht="16.5" x14ac:dyDescent="0.3">
      <c r="A91" s="1">
        <v>94</v>
      </c>
      <c r="B91" s="2" t="e">
        <f>#REF!</f>
        <v>#REF!</v>
      </c>
      <c r="C91" s="13" t="str">
        <f>IFERROR(VLOOKUP('12'!B91,#REF!,8,FALSE),"")</f>
        <v/>
      </c>
      <c r="D91" s="13"/>
      <c r="E91" s="13"/>
      <c r="F91" s="13"/>
      <c r="G91" s="13"/>
      <c r="H91" s="13"/>
      <c r="I91" s="13">
        <v>50</v>
      </c>
      <c r="J91" s="13"/>
      <c r="K91" s="8">
        <f t="shared" si="2"/>
        <v>50</v>
      </c>
    </row>
    <row r="92" spans="1:12" ht="16.5" x14ac:dyDescent="0.3">
      <c r="A92" s="1">
        <v>95</v>
      </c>
      <c r="B92" s="2" t="e">
        <f>#REF!</f>
        <v>#REF!</v>
      </c>
      <c r="C92" s="13" t="str">
        <f>IFERROR(VLOOKUP('12'!B92,#REF!,8,FALSE),"")</f>
        <v/>
      </c>
      <c r="D92" s="13"/>
      <c r="E92" s="13"/>
      <c r="F92" s="13"/>
      <c r="G92" s="13"/>
      <c r="H92" s="13"/>
      <c r="I92" s="13"/>
      <c r="J92" s="13"/>
      <c r="K92" s="8">
        <f t="shared" si="2"/>
        <v>0</v>
      </c>
    </row>
    <row r="93" spans="1:12" ht="16.5" x14ac:dyDescent="0.3">
      <c r="A93" s="1">
        <v>96</v>
      </c>
      <c r="B93" s="2" t="e">
        <f>#REF!</f>
        <v>#REF!</v>
      </c>
      <c r="C93" s="13" t="str">
        <f>IFERROR(VLOOKUP('12'!B93,#REF!,8,FALSE),"")</f>
        <v/>
      </c>
      <c r="D93" s="13"/>
      <c r="E93" s="13"/>
      <c r="F93" s="13"/>
      <c r="G93" s="13"/>
      <c r="H93" s="13"/>
      <c r="I93" s="13"/>
      <c r="J93" s="13"/>
      <c r="K93" s="8">
        <f t="shared" si="2"/>
        <v>0</v>
      </c>
    </row>
    <row r="94" spans="1:12" ht="16.5" x14ac:dyDescent="0.3">
      <c r="A94" s="1">
        <v>97</v>
      </c>
      <c r="B94" s="2" t="e">
        <f>#REF!</f>
        <v>#REF!</v>
      </c>
      <c r="C94" s="13"/>
      <c r="D94" s="13"/>
      <c r="E94" s="13"/>
      <c r="F94" s="13"/>
      <c r="G94" s="13"/>
      <c r="H94" s="13"/>
      <c r="I94" s="13">
        <v>1000</v>
      </c>
      <c r="J94" s="13"/>
      <c r="K94" s="8">
        <f t="shared" si="2"/>
        <v>1000</v>
      </c>
    </row>
    <row r="95" spans="1:12" ht="16.5" x14ac:dyDescent="0.3">
      <c r="A95" s="1">
        <v>98</v>
      </c>
      <c r="B95" s="2" t="e">
        <f>#REF!</f>
        <v>#REF!</v>
      </c>
      <c r="C95" s="13"/>
      <c r="D95" s="13"/>
      <c r="E95" s="13"/>
      <c r="F95" s="13"/>
      <c r="G95" s="13"/>
      <c r="H95" s="13"/>
      <c r="I95" s="13"/>
      <c r="J95" s="13"/>
      <c r="K95" s="8"/>
    </row>
    <row r="96" spans="1:12" ht="16.5" x14ac:dyDescent="0.3">
      <c r="A96" s="1">
        <v>99</v>
      </c>
      <c r="B96" s="2" t="e">
        <f>#REF!</f>
        <v>#REF!</v>
      </c>
      <c r="C96" s="13"/>
      <c r="D96" s="13"/>
      <c r="E96" s="13"/>
      <c r="F96" s="13"/>
      <c r="G96" s="13"/>
      <c r="H96" s="13"/>
      <c r="I96" s="13"/>
      <c r="J96" s="13"/>
      <c r="K96" s="8"/>
    </row>
    <row r="97" spans="1:11" ht="16.5" x14ac:dyDescent="0.3">
      <c r="A97" s="1"/>
      <c r="B97" s="2"/>
      <c r="C97" s="13"/>
      <c r="D97" s="13"/>
      <c r="E97" s="13"/>
      <c r="F97" s="13"/>
      <c r="G97" s="13"/>
      <c r="H97" s="13"/>
      <c r="I97" s="13"/>
      <c r="J97" s="13"/>
      <c r="K97" s="8"/>
    </row>
    <row r="98" spans="1:11" ht="16.5" x14ac:dyDescent="0.3">
      <c r="A98" s="1"/>
      <c r="B98" s="2"/>
      <c r="C98" s="13"/>
      <c r="D98" s="13"/>
      <c r="E98" s="13"/>
      <c r="F98" s="13"/>
      <c r="G98" s="13"/>
      <c r="H98" s="13"/>
      <c r="I98" s="13"/>
      <c r="J98" s="13"/>
      <c r="K98" s="8"/>
    </row>
    <row r="99" spans="1:11" ht="16.5" x14ac:dyDescent="0.3">
      <c r="A99" s="1"/>
      <c r="B99" s="2"/>
      <c r="C99" s="13"/>
      <c r="D99" s="13"/>
      <c r="E99" s="13"/>
      <c r="F99" s="13"/>
      <c r="G99" s="13"/>
      <c r="H99" s="13"/>
      <c r="I99" s="13"/>
      <c r="J99" s="13"/>
      <c r="K99" s="8"/>
    </row>
    <row r="100" spans="1:11" ht="16.5" x14ac:dyDescent="0.3">
      <c r="A100" s="1"/>
      <c r="B100" s="2"/>
      <c r="C100" s="13"/>
      <c r="D100" s="13"/>
      <c r="E100" s="13"/>
      <c r="F100" s="13"/>
      <c r="G100" s="13"/>
      <c r="H100" s="13"/>
      <c r="I100" s="13"/>
      <c r="J100" s="13"/>
      <c r="K100" s="8"/>
    </row>
    <row r="101" spans="1:11" ht="16.5" x14ac:dyDescent="0.3">
      <c r="A101" s="1"/>
      <c r="B101" s="2"/>
      <c r="C101" s="13"/>
      <c r="D101" s="13"/>
      <c r="E101" s="13"/>
      <c r="F101" s="13"/>
      <c r="G101" s="13"/>
      <c r="H101" s="13"/>
      <c r="I101" s="13"/>
      <c r="J101" s="13"/>
      <c r="K101" s="8"/>
    </row>
    <row r="102" spans="1:11" ht="16.5" x14ac:dyDescent="0.3">
      <c r="A102" s="1"/>
      <c r="B102" s="2"/>
      <c r="C102" s="13"/>
      <c r="D102" s="13"/>
      <c r="E102" s="13"/>
      <c r="F102" s="13"/>
      <c r="G102" s="13"/>
      <c r="H102" s="13"/>
      <c r="I102" s="13"/>
      <c r="J102" s="13"/>
      <c r="K102" s="8"/>
    </row>
    <row r="103" spans="1:11" x14ac:dyDescent="0.2">
      <c r="C103" s="18"/>
      <c r="D103" s="18"/>
      <c r="E103" s="18"/>
      <c r="F103" s="9"/>
      <c r="G103" s="9"/>
      <c r="I103" s="9"/>
      <c r="J103" s="9"/>
    </row>
  </sheetData>
  <sortState xmlns:xlrd2="http://schemas.microsoft.com/office/spreadsheetml/2017/richdata2" ref="B6:K57">
    <sortCondition descending="1" ref="K6:K57"/>
  </sortState>
  <mergeCells count="12">
    <mergeCell ref="A2:K2"/>
    <mergeCell ref="K4:K5"/>
    <mergeCell ref="F4:F5"/>
    <mergeCell ref="G4:G5"/>
    <mergeCell ref="I4:I5"/>
    <mergeCell ref="J4:J5"/>
    <mergeCell ref="A4:A5"/>
    <mergeCell ref="E4:E5"/>
    <mergeCell ref="B4:B5"/>
    <mergeCell ref="C4:C5"/>
    <mergeCell ref="D4:D5"/>
    <mergeCell ref="H4:H5"/>
  </mergeCells>
  <phoneticPr fontId="7" type="noConversion"/>
  <pageMargins left="0" right="0" top="0.23622047244094491" bottom="0.23622047244094491" header="0.23622047244094491" footer="0.23622047244094491"/>
  <pageSetup paperSize="9" scale="63" orientation="portrait" r:id="rId1"/>
  <headerFooter alignWithMargins="0"/>
  <ignoredErrors>
    <ignoredError sqref="K26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KONAČNA TABELA</vt:lpstr>
      <vt:lpstr>UKUPNO </vt:lpstr>
      <vt:lpstr>12</vt:lpstr>
      <vt:lpstr>'12'!Print_Area</vt:lpstr>
    </vt:vector>
  </TitlesOfParts>
  <Company>&lt;arabianhorse&gt;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Bega</dc:creator>
  <cp:lastModifiedBy>Atletika-09</cp:lastModifiedBy>
  <cp:lastPrinted>2022-10-28T09:24:34Z</cp:lastPrinted>
  <dcterms:created xsi:type="dcterms:W3CDTF">2011-09-05T22:22:28Z</dcterms:created>
  <dcterms:modified xsi:type="dcterms:W3CDTF">2022-10-31T12:02:56Z</dcterms:modified>
</cp:coreProperties>
</file>