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99E21FFF-282C-4962-A07F-9B6D15186194}" xr6:coauthVersionLast="47" xr6:coauthVersionMax="47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dvorana" sheetId="1" r:id="rId1"/>
    <sheet name="KUP zimska bacanja" sheetId="2" r:id="rId2"/>
    <sheet name="PS stadion" sheetId="13" r:id="rId3"/>
    <sheet name="PS van stadiona" sheetId="4" r:id="rId4"/>
    <sheet name="EKIPNO" sheetId="9" r:id="rId5"/>
    <sheet name="KUP" sheetId="12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dvorana'!$A$5:$J$62</definedName>
    <definedName name="_xlnm.Print_Area" localSheetId="6">međunarodna!$A$1:$AE$41</definedName>
    <definedName name="_xlnm.Print_Area" localSheetId="8">UKUPNO!$A$1:$K$66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7" l="1"/>
  <c r="J36" i="4"/>
  <c r="J19" i="4"/>
  <c r="J23" i="4"/>
  <c r="J24" i="4"/>
  <c r="J15" i="4"/>
  <c r="J30" i="4"/>
  <c r="J22" i="4"/>
  <c r="J28" i="4"/>
  <c r="J17" i="4"/>
  <c r="L67" i="13"/>
  <c r="L63" i="13"/>
  <c r="L71" i="13"/>
  <c r="L70" i="13"/>
  <c r="L69" i="13"/>
  <c r="L68" i="13"/>
  <c r="L66" i="13"/>
  <c r="L65" i="13"/>
  <c r="L64" i="13"/>
  <c r="L62" i="13"/>
  <c r="L61" i="13"/>
  <c r="L60" i="13"/>
  <c r="L59" i="13"/>
  <c r="L48" i="13"/>
  <c r="L58" i="13"/>
  <c r="L57" i="13"/>
  <c r="L56" i="13"/>
  <c r="L55" i="13"/>
  <c r="L54" i="13"/>
  <c r="L49" i="13"/>
  <c r="L53" i="13"/>
  <c r="L40" i="13"/>
  <c r="L52" i="13"/>
  <c r="L51" i="13"/>
  <c r="L50" i="13"/>
  <c r="L31" i="13"/>
  <c r="L47" i="13"/>
  <c r="L46" i="13"/>
  <c r="L45" i="13"/>
  <c r="L44" i="13"/>
  <c r="L43" i="13"/>
  <c r="L38" i="13"/>
  <c r="L42" i="13"/>
  <c r="L41" i="13"/>
  <c r="L39" i="13"/>
  <c r="L37" i="13"/>
  <c r="L36" i="13"/>
  <c r="L35" i="13"/>
  <c r="L34" i="13"/>
  <c r="L33" i="13"/>
  <c r="L32" i="13"/>
  <c r="L28" i="13"/>
  <c r="L26" i="13"/>
  <c r="L30" i="13"/>
  <c r="L23" i="13"/>
  <c r="L29" i="13"/>
  <c r="L27" i="13"/>
  <c r="L25" i="13"/>
  <c r="L21" i="13"/>
  <c r="L20" i="13"/>
  <c r="L24" i="13"/>
  <c r="L19" i="13"/>
  <c r="L22" i="13"/>
  <c r="L15" i="13"/>
  <c r="L16" i="13"/>
  <c r="L17" i="13"/>
  <c r="L18" i="13"/>
  <c r="L13" i="13"/>
  <c r="L11" i="13"/>
  <c r="L14" i="13"/>
  <c r="L10" i="13"/>
  <c r="L12" i="13"/>
  <c r="L9" i="13"/>
  <c r="L8" i="13"/>
  <c r="L7" i="13"/>
  <c r="L6" i="13"/>
  <c r="L5" i="13"/>
  <c r="K88" i="7" l="1"/>
  <c r="K6" i="7"/>
  <c r="E19" i="12" l="1"/>
  <c r="E32" i="12"/>
  <c r="E38" i="12"/>
  <c r="E27" i="12"/>
  <c r="E34" i="12"/>
  <c r="E31" i="12"/>
  <c r="E30" i="12"/>
  <c r="E28" i="12"/>
  <c r="E15" i="12"/>
  <c r="E25" i="12"/>
  <c r="E48" i="12"/>
  <c r="E39" i="12"/>
  <c r="E18" i="12"/>
  <c r="E44" i="12"/>
  <c r="E43" i="12"/>
  <c r="E42" i="12"/>
  <c r="E33" i="12"/>
  <c r="E36" i="12"/>
  <c r="E23" i="12"/>
  <c r="E22" i="12"/>
  <c r="E26" i="12"/>
  <c r="E20" i="12"/>
  <c r="E10" i="12"/>
  <c r="E17" i="12"/>
  <c r="E51" i="12"/>
  <c r="E37" i="12"/>
  <c r="E49" i="12"/>
  <c r="E21" i="12"/>
  <c r="E12" i="12"/>
  <c r="E13" i="12"/>
  <c r="E45" i="12"/>
  <c r="H33" i="9"/>
  <c r="H23" i="9"/>
  <c r="H27" i="9"/>
  <c r="H28" i="9"/>
  <c r="H34" i="9"/>
  <c r="E11" i="12" l="1"/>
  <c r="E14" i="12"/>
  <c r="E16" i="12"/>
  <c r="E29" i="12"/>
  <c r="E8" i="12"/>
  <c r="E24" i="12"/>
  <c r="E9" i="12"/>
  <c r="E7" i="12"/>
  <c r="E4" i="12"/>
  <c r="E6" i="12"/>
  <c r="E5" i="12"/>
  <c r="H24" i="9"/>
  <c r="H31" i="9"/>
  <c r="H30" i="9"/>
  <c r="H29" i="9"/>
  <c r="H32" i="9"/>
  <c r="H26" i="9"/>
  <c r="H25" i="9"/>
  <c r="H20" i="9"/>
  <c r="H21" i="9"/>
  <c r="H13" i="9"/>
  <c r="H22" i="9"/>
  <c r="H17" i="9"/>
  <c r="H16" i="9"/>
  <c r="H15" i="9"/>
  <c r="H11" i="9"/>
  <c r="H18" i="9"/>
  <c r="H14" i="9"/>
  <c r="H19" i="9"/>
  <c r="H12" i="9"/>
  <c r="H10" i="9"/>
  <c r="H9" i="9"/>
  <c r="H6" i="9"/>
  <c r="H8" i="9"/>
  <c r="H7" i="9"/>
  <c r="H5" i="9"/>
  <c r="AC7" i="10" l="1"/>
  <c r="AC9" i="10"/>
  <c r="AC13" i="10"/>
  <c r="AC15" i="10"/>
  <c r="AC16" i="10"/>
  <c r="AC11" i="10"/>
  <c r="AC10" i="10"/>
  <c r="AC8" i="10"/>
  <c r="AC33" i="10"/>
  <c r="AC30" i="10"/>
  <c r="AC24" i="10"/>
  <c r="AC28" i="10"/>
  <c r="AC12" i="10"/>
  <c r="AC27" i="10"/>
  <c r="AC35" i="10"/>
  <c r="AC36" i="10"/>
  <c r="AC29" i="10"/>
  <c r="AC6" i="10"/>
  <c r="AC14" i="10"/>
  <c r="AC17" i="10"/>
  <c r="AC20" i="10"/>
  <c r="AC23" i="10"/>
  <c r="AC21" i="10"/>
  <c r="AC18" i="10"/>
  <c r="K54" i="7"/>
  <c r="K76" i="7"/>
  <c r="K67" i="7"/>
  <c r="K23" i="7"/>
  <c r="K79" i="7"/>
  <c r="K68" i="7"/>
  <c r="K72" i="7"/>
  <c r="K71" i="7"/>
  <c r="K70" i="7"/>
  <c r="K59" i="7"/>
  <c r="K37" i="7"/>
  <c r="J31" i="4"/>
  <c r="J27" i="4"/>
  <c r="J26" i="4"/>
  <c r="J13" i="4"/>
  <c r="J7" i="4"/>
  <c r="AC39" i="10"/>
  <c r="AC32" i="10"/>
  <c r="AC31" i="10"/>
  <c r="AC42" i="10"/>
  <c r="AC26" i="10"/>
  <c r="AC41" i="10"/>
  <c r="AC38" i="10"/>
  <c r="J20" i="4"/>
  <c r="J32" i="4"/>
  <c r="J8" i="4"/>
  <c r="J25" i="4"/>
  <c r="J34" i="4"/>
  <c r="J11" i="4"/>
  <c r="J29" i="4"/>
  <c r="J35" i="4"/>
  <c r="J21" i="4"/>
  <c r="J10" i="4"/>
  <c r="J12" i="4"/>
  <c r="J9" i="4"/>
  <c r="J16" i="4"/>
  <c r="J6" i="4"/>
  <c r="J14" i="4"/>
  <c r="J18" i="4"/>
  <c r="J5" i="4"/>
  <c r="G26" i="2"/>
  <c r="I64" i="1"/>
  <c r="K41" i="7"/>
  <c r="K20" i="7"/>
  <c r="G38" i="2"/>
  <c r="AC43" i="10"/>
  <c r="K65" i="7"/>
  <c r="K80" i="7"/>
  <c r="K44" i="7"/>
  <c r="K83" i="7"/>
  <c r="K81" i="7"/>
  <c r="G31" i="2"/>
  <c r="G34" i="2"/>
  <c r="G36" i="2"/>
  <c r="G33" i="2"/>
  <c r="G35" i="2"/>
  <c r="G37" i="2"/>
  <c r="G25" i="2"/>
  <c r="G14" i="2"/>
  <c r="G11" i="2"/>
  <c r="G28" i="2"/>
  <c r="G7" i="2"/>
  <c r="G16" i="2"/>
  <c r="G22" i="2"/>
  <c r="G13" i="2"/>
  <c r="G23" i="2"/>
  <c r="G6" i="2"/>
  <c r="G27" i="2"/>
  <c r="G20" i="2"/>
  <c r="G10" i="2"/>
  <c r="G8" i="2"/>
  <c r="G29" i="2"/>
  <c r="G32" i="2"/>
  <c r="G18" i="2"/>
  <c r="G30" i="2"/>
  <c r="G21" i="2"/>
  <c r="G12" i="2"/>
  <c r="G15" i="2"/>
  <c r="G17" i="2"/>
  <c r="G24" i="2"/>
  <c r="G19" i="2"/>
  <c r="G9" i="2"/>
  <c r="K9" i="7"/>
  <c r="K21" i="7"/>
  <c r="K7" i="7"/>
  <c r="K8" i="7"/>
  <c r="K84" i="7" l="1"/>
  <c r="AC19" i="10"/>
  <c r="AC22" i="10"/>
  <c r="AC40" i="10"/>
  <c r="AC37" i="10"/>
  <c r="AC25" i="10"/>
  <c r="AC34" i="10"/>
  <c r="K86" i="7"/>
  <c r="K43" i="7"/>
  <c r="K61" i="7"/>
  <c r="K85" i="7"/>
  <c r="K62" i="7"/>
  <c r="K64" i="7"/>
  <c r="K58" i="7"/>
  <c r="K87" i="7"/>
  <c r="K66" i="7"/>
  <c r="K73" i="7"/>
  <c r="K74" i="7"/>
  <c r="K42" i="7"/>
  <c r="K35" i="7"/>
  <c r="K48" i="7"/>
  <c r="K69" i="7"/>
  <c r="K39" i="7"/>
  <c r="K57" i="7"/>
  <c r="K60" i="7"/>
  <c r="K38" i="7"/>
  <c r="K63" i="7"/>
  <c r="K27" i="7"/>
  <c r="K47" i="7"/>
  <c r="K51" i="7"/>
  <c r="K52" i="7"/>
  <c r="K34" i="7"/>
  <c r="K28" i="7"/>
  <c r="K53" i="7"/>
  <c r="K12" i="7"/>
  <c r="K46" i="7"/>
  <c r="K25" i="7"/>
  <c r="K56" i="7"/>
  <c r="K36" i="7"/>
  <c r="K32" i="7"/>
  <c r="K31" i="7"/>
  <c r="K40" i="7"/>
  <c r="K30" i="7"/>
  <c r="K26" i="7"/>
  <c r="K33" i="7"/>
  <c r="K45" i="7"/>
  <c r="K55" i="7"/>
  <c r="K14" i="7"/>
  <c r="K29" i="7"/>
  <c r="K15" i="7"/>
  <c r="K50" i="7"/>
  <c r="K49" i="7"/>
  <c r="K19" i="7"/>
  <c r="K11" i="7"/>
  <c r="K17" i="7"/>
  <c r="K18" i="7"/>
  <c r="K22" i="7"/>
  <c r="K16" i="7"/>
  <c r="K13" i="7"/>
  <c r="K24" i="7"/>
  <c r="K10" i="7"/>
  <c r="I62" i="1"/>
  <c r="I66" i="1"/>
  <c r="I65" i="1"/>
  <c r="I57" i="1"/>
  <c r="I55" i="1"/>
  <c r="I27" i="1"/>
  <c r="I41" i="1"/>
  <c r="I28" i="1"/>
  <c r="I49" i="1"/>
  <c r="I39" i="1"/>
  <c r="I63" i="1"/>
  <c r="I45" i="1"/>
  <c r="I60" i="1"/>
  <c r="I30" i="1"/>
  <c r="I59" i="1"/>
  <c r="I46" i="1"/>
  <c r="I38" i="1"/>
  <c r="I40" i="1"/>
  <c r="I50" i="1"/>
  <c r="I16" i="1"/>
  <c r="I54" i="1"/>
  <c r="I56" i="1"/>
  <c r="I61" i="1"/>
  <c r="I26" i="1"/>
  <c r="I13" i="1"/>
  <c r="I31" i="1"/>
  <c r="I43" i="1"/>
  <c r="I29" i="1"/>
  <c r="I53" i="1"/>
  <c r="I52" i="1"/>
  <c r="I24" i="1"/>
  <c r="I7" i="1"/>
  <c r="I9" i="1"/>
  <c r="I6" i="1"/>
  <c r="I8" i="1"/>
  <c r="I20" i="1"/>
  <c r="I12" i="1"/>
  <c r="I11" i="1"/>
  <c r="I25" i="1"/>
  <c r="I23" i="1"/>
  <c r="I35" i="1"/>
  <c r="I34" i="1"/>
  <c r="I37" i="1"/>
  <c r="I17" i="1"/>
  <c r="I15" i="1"/>
  <c r="I22" i="1"/>
  <c r="I21" i="1"/>
  <c r="I32" i="1"/>
  <c r="I42" i="1"/>
  <c r="I47" i="1"/>
  <c r="I36" i="1"/>
  <c r="I48" i="1"/>
  <c r="I33" i="1"/>
  <c r="I18" i="1"/>
  <c r="I51" i="1"/>
  <c r="I58" i="1"/>
  <c r="I14" i="1"/>
  <c r="I44" i="1"/>
  <c r="I19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 s="1"/>
  <c r="IE16" i="9" s="1"/>
  <c r="IE17" i="9" l="1"/>
  <c r="IE18" i="9" l="1"/>
  <c r="IE19" i="9" l="1"/>
  <c r="IE20" i="9" s="1"/>
  <c r="IE21" i="9" l="1"/>
</calcChain>
</file>

<file path=xl/sharedStrings.xml><?xml version="1.0" encoding="utf-8"?>
<sst xmlns="http://schemas.openxmlformats.org/spreadsheetml/2006/main" count="1007" uniqueCount="378">
  <si>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</si>
  <si>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</si>
  <si>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</si>
  <si>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</si>
  <si>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</si>
  <si>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</si>
  <si>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</si>
  <si>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</si>
  <si>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</si>
  <si>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</si>
  <si>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</si>
  <si>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</si>
  <si>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</si>
  <si>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</si>
  <si>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</si>
  <si>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</si>
  <si>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</si>
  <si>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</si>
  <si>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</si>
  <si>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</si>
  <si>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</si>
  <si>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</si>
  <si>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</si>
  <si>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</si>
  <si>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</si>
  <si>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</si>
  <si>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</si>
  <si>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</si>
  <si>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</si>
  <si>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</si>
  <si>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</si>
  <si>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</si>
  <si>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</si>
  <si>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</si>
  <si>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</si>
  <si>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</si>
  <si>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</si>
  <si>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</si>
  <si>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</si>
  <si>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</si>
  <si>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</si>
  <si>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</si>
  <si>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</si>
  <si>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</si>
  <si>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</si>
  <si>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</si>
  <si>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</si>
  <si>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</si>
  <si>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</si>
  <si>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</si>
  <si>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</si>
  <si>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</si>
  <si>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</si>
  <si>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</si>
  <si>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</si>
  <si>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</si>
  <si>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</si>
  <si>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</si>
  <si>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</si>
  <si>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</si>
  <si>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</si>
  <si>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</si>
  <si>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</si>
  <si>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</si>
  <si>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</si>
  <si>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</si>
  <si>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</si>
  <si>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</si>
  <si>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</si>
  <si>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</si>
  <si>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</si>
  <si>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</si>
  <si>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</si>
  <si>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</si>
  <si>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</si>
  <si>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</si>
  <si>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</si>
  <si>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</si>
  <si>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</si>
  <si>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</si>
  <si>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</si>
  <si>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</si>
  <si>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</si>
  <si>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</si>
  <si>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</si>
  <si>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</si>
  <si>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</si>
  <si>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</si>
  <si>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</si>
  <si>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</si>
  <si>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</si>
  <si>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</si>
  <si>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</si>
  <si>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</si>
  <si>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</si>
  <si>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</si>
  <si>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</si>
  <si>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</si>
  <si>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</si>
  <si>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</si>
  <si>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</si>
  <si>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</si>
  <si>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</si>
  <si>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</si>
  <si>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</si>
  <si>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</si>
  <si>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</si>
  <si>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</si>
  <si>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</si>
  <si>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</si>
  <si>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</si>
  <si>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</si>
  <si>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</si>
  <si>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</si>
  <si>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</si>
  <si>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</si>
  <si>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</si>
  <si>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</si>
  <si>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</si>
  <si>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</si>
  <si>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</si>
  <si>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</si>
  <si>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</si>
  <si>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</si>
  <si>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</si>
  <si>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</si>
  <si>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</si>
  <si>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</si>
  <si>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</si>
  <si>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</si>
  <si>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</si>
  <si>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</si>
  <si>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</si>
  <si>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</si>
  <si>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</si>
  <si>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</si>
  <si>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</si>
  <si>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</si>
  <si>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</si>
  <si>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</si>
  <si>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</si>
  <si>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</si>
  <si>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</si>
  <si>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</si>
  <si>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</si>
  <si>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</si>
  <si>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</si>
  <si>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</si>
  <si>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</si>
  <si>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</si>
  <si>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</si>
  <si>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</si>
  <si>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</si>
  <si>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</si>
  <si>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</si>
  <si>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</si>
  <si>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</si>
  <si>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</si>
  <si>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</si>
  <si>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</si>
  <si>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</si>
  <si>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</si>
  <si>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</si>
  <si>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</si>
  <si>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</si>
  <si>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</si>
  <si>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</si>
  <si>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</si>
  <si>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</si>
  <si>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</si>
  <si>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</si>
  <si>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</si>
  <si>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</si>
  <si>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</si>
  <si>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</si>
  <si>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</si>
  <si>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</si>
  <si>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</si>
  <si>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</si>
  <si>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</si>
  <si>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</si>
  <si>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</si>
  <si>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</si>
  <si>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</si>
  <si>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</si>
  <si>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</si>
  <si>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</si>
  <si>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</si>
  <si>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</si>
  <si>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</si>
  <si>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</si>
  <si>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</si>
  <si>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</si>
  <si>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</si>
  <si>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</si>
  <si>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</si>
  <si>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</si>
  <si>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</si>
  <si>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</si>
  <si>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</si>
  <si>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</si>
  <si>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</si>
  <si>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</si>
  <si>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</si>
  <si>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</si>
  <si>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</si>
  <si>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</si>
  <si>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</si>
  <si>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</si>
  <si>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</si>
  <si>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</si>
  <si>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</si>
  <si>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</si>
  <si>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</si>
  <si>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</si>
  <si>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</si>
  <si>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</si>
  <si>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</si>
  <si>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</si>
  <si>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</si>
  <si>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</si>
  <si>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</si>
  <si>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</si>
  <si>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</si>
  <si>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</si>
  <si>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</si>
  <si>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</si>
  <si>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</si>
  <si>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</si>
  <si>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</si>
  <si>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</si>
  <si>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</si>
  <si>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</si>
  <si>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</si>
  <si>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</si>
  <si>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</si>
  <si>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</si>
  <si>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</si>
  <si>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</si>
  <si>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</si>
  <si>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</si>
  <si>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</si>
  <si>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</si>
  <si>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</si>
  <si>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</si>
  <si>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</si>
  <si>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</si>
  <si>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</si>
  <si>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</si>
  <si>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</si>
  <si>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</si>
  <si>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</si>
  <si>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</si>
  <si>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</si>
  <si>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</si>
  <si>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</si>
  <si>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</si>
  <si>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</si>
  <si>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Sremska Mitrovica</t>
  </si>
  <si>
    <t>TGM</t>
  </si>
  <si>
    <t>VMV</t>
  </si>
  <si>
    <t>BEČ</t>
  </si>
  <si>
    <t>MVA</t>
  </si>
  <si>
    <t>PRĆ</t>
  </si>
  <si>
    <t>VIŠEBOJI U16, U14</t>
  </si>
  <si>
    <t>VEŠEBOJI S, U20, U18</t>
  </si>
  <si>
    <t>BOR</t>
  </si>
  <si>
    <t>NAL</t>
  </si>
  <si>
    <t>ŠKG</t>
  </si>
  <si>
    <t>VŽJ</t>
  </si>
  <si>
    <t>JIV</t>
  </si>
  <si>
    <t>21.88 m</t>
  </si>
  <si>
    <t>Armin Sinančević</t>
  </si>
  <si>
    <t>01.05.2021.</t>
  </si>
  <si>
    <t>Bar</t>
  </si>
  <si>
    <t>Doha</t>
  </si>
  <si>
    <t>28.05.2021.</t>
  </si>
  <si>
    <t>bacanje koplja</t>
  </si>
  <si>
    <t>Vilagoš Adriana</t>
  </si>
  <si>
    <t>11.04.2021.</t>
  </si>
  <si>
    <t>100 m</t>
  </si>
  <si>
    <t>11.76</t>
  </si>
  <si>
    <t>11.63</t>
  </si>
  <si>
    <t>11.44</t>
  </si>
  <si>
    <t>11.40</t>
  </si>
  <si>
    <t>11.38</t>
  </si>
  <si>
    <t xml:space="preserve">23.62 </t>
  </si>
  <si>
    <t>08.06.2021.</t>
  </si>
  <si>
    <t>29.05.2021.</t>
  </si>
  <si>
    <t>05.06.2021.</t>
  </si>
  <si>
    <t>Kruševac</t>
  </si>
  <si>
    <t>Kraljevo</t>
  </si>
  <si>
    <t>06.06.2021.</t>
  </si>
  <si>
    <t>9)</t>
  </si>
  <si>
    <t>4x100 m</t>
  </si>
  <si>
    <t>47.59</t>
  </si>
  <si>
    <t>Blagojević Kalina</t>
  </si>
  <si>
    <t>Miča Anastasija</t>
  </si>
  <si>
    <t>Pelemiš Milica</t>
  </si>
  <si>
    <t xml:space="preserve">Todorović Lidija </t>
  </si>
  <si>
    <t>72.94 m</t>
  </si>
  <si>
    <t>76.68 m</t>
  </si>
  <si>
    <t>27.05.2021.</t>
  </si>
  <si>
    <t>Ptuj/SLI</t>
  </si>
  <si>
    <t>desetoboj</t>
  </si>
  <si>
    <t>6.458 b</t>
  </si>
  <si>
    <t>Beljanski Marko</t>
  </si>
  <si>
    <t>05/09.05.2021.</t>
  </si>
  <si>
    <t>47.99</t>
  </si>
  <si>
    <t>16.05.2021.</t>
  </si>
  <si>
    <t>Nastasja Kajfeš</t>
  </si>
  <si>
    <t>Tamara Radojčić</t>
  </si>
  <si>
    <t>Milana Opačić</t>
  </si>
  <si>
    <t>Kalina Blagojević</t>
  </si>
  <si>
    <t>51.39 m</t>
  </si>
  <si>
    <t>28.03.2021.</t>
  </si>
  <si>
    <t>vis</t>
  </si>
  <si>
    <t>13.14 m</t>
  </si>
  <si>
    <t>188 cm</t>
  </si>
  <si>
    <t>Topić Angelina</t>
  </si>
  <si>
    <t>12.06.2021.</t>
  </si>
  <si>
    <t>13.06.2021.</t>
  </si>
  <si>
    <t>Istanbul</t>
  </si>
  <si>
    <t>10.06.2021.</t>
  </si>
  <si>
    <t>Maribor</t>
  </si>
  <si>
    <t>67.69 m</t>
  </si>
  <si>
    <t>71.43 m</t>
  </si>
  <si>
    <t>KUP Evrope u bacanjuma</t>
  </si>
  <si>
    <t>KUP Evrope - III liga</t>
  </si>
  <si>
    <t>51.65 m</t>
  </si>
  <si>
    <t>19.06.2021</t>
  </si>
  <si>
    <t>100+200+300+400 m</t>
  </si>
  <si>
    <t>2:17.57</t>
  </si>
  <si>
    <t>20.06.2021.</t>
  </si>
  <si>
    <t>PPP</t>
  </si>
  <si>
    <t>FGNS</t>
  </si>
  <si>
    <t>MTP</t>
  </si>
  <si>
    <t>60.94 m</t>
  </si>
  <si>
    <t>60.46 m</t>
  </si>
  <si>
    <t>26.06.2021.</t>
  </si>
  <si>
    <t>Smederevo</t>
  </si>
  <si>
    <t>340</t>
  </si>
  <si>
    <t>255</t>
  </si>
  <si>
    <t>Ekipna prvenstva</t>
  </si>
  <si>
    <t>STT</t>
  </si>
  <si>
    <t>TOP</t>
  </si>
  <si>
    <t>CJB</t>
  </si>
  <si>
    <t>21M</t>
  </si>
  <si>
    <t>RUS</t>
  </si>
  <si>
    <t>Plasman</t>
  </si>
  <si>
    <t>Klub</t>
  </si>
  <si>
    <t>Prvenstvo Evrope U23</t>
  </si>
  <si>
    <t>STARIJE JUNIORI</t>
  </si>
  <si>
    <t>10)</t>
  </si>
  <si>
    <t>110 m prepone</t>
  </si>
  <si>
    <t>14.05</t>
  </si>
  <si>
    <t>Jovan Čanak</t>
  </si>
  <si>
    <t>23.07.2021.</t>
  </si>
  <si>
    <t>Novi Sad</t>
  </si>
  <si>
    <t>Prvenstvo Evrope U20</t>
  </si>
  <si>
    <t>53.12 m</t>
  </si>
  <si>
    <t>08.08.2021.</t>
  </si>
  <si>
    <t>Olimpijada</t>
  </si>
  <si>
    <t>70.10 m</t>
  </si>
  <si>
    <t>14.08.2021.</t>
  </si>
  <si>
    <t>bacenje kugle</t>
  </si>
  <si>
    <t>15.20 m</t>
  </si>
  <si>
    <t>Obradović Anđela</t>
  </si>
  <si>
    <t>Prvenstvo Balkana na otvorenom U18</t>
  </si>
  <si>
    <t xml:space="preserve">61.46 m </t>
  </si>
  <si>
    <t>19.08.2021.</t>
  </si>
  <si>
    <t>Najrobi/KEN</t>
  </si>
  <si>
    <t>Prvenstvo Sveta 
U20</t>
  </si>
  <si>
    <t>9.32</t>
  </si>
  <si>
    <t>Bajin Aleksa</t>
  </si>
  <si>
    <t>28.08.2021.</t>
  </si>
  <si>
    <t>AKB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</si>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</sst>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9" fillId="2" borderId="1" xfId="0" applyFont="1" applyFill="1" applyBorder="1"/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7" xfId="0" applyFont="1" applyFill="1" applyBorder="1"/>
    <xf numFmtId="0" fontId="9" fillId="4" borderId="7" xfId="0" applyFont="1" applyFill="1" applyBorder="1"/>
    <xf numFmtId="0" fontId="11" fillId="4" borderId="9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7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6" xfId="0" applyNumberFormat="1" applyFont="1" applyFill="1" applyBorder="1" applyAlignment="1">
      <alignment horizontal="center" vertical="center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1" fontId="11" fillId="2" borderId="24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/>
    </xf>
    <xf numFmtId="1" fontId="11" fillId="4" borderId="5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/>
    </xf>
    <xf numFmtId="0" fontId="9" fillId="7" borderId="1" xfId="0" applyFont="1" applyFill="1" applyBorder="1"/>
    <xf numFmtId="0" fontId="12" fillId="0" borderId="0" xfId="0" applyFont="1" applyFill="1" applyBorder="1" applyAlignment="1">
      <alignment horizontal="center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0" fillId="0" borderId="1" xfId="0" applyFill="1" applyBorder="1"/>
    <xf numFmtId="0" fontId="0" fillId="0" borderId="0" xfId="0" applyFill="1"/>
    <xf numFmtId="0" fontId="11" fillId="7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/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" fontId="9" fillId="4" borderId="3" xfId="0" applyNumberFormat="1" applyFont="1" applyFill="1" applyBorder="1"/>
    <xf numFmtId="1" fontId="12" fillId="0" borderId="1" xfId="0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/>
    <xf numFmtId="1" fontId="12" fillId="0" borderId="1" xfId="0" applyNumberFormat="1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5" fillId="0" borderId="0" xfId="0" applyNumberFormat="1" applyFont="1" applyFill="1"/>
    <xf numFmtId="49" fontId="11" fillId="0" borderId="0" xfId="0" applyNumberFormat="1" applyFont="1" applyFill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/>
    </xf>
    <xf numFmtId="0" fontId="9" fillId="4" borderId="10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0" fontId="12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/>
    </xf>
    <xf numFmtId="0" fontId="0" fillId="0" borderId="1" xfId="0" applyBorder="1"/>
    <xf numFmtId="0" fontId="10" fillId="7" borderId="1" xfId="0" applyFont="1" applyFill="1" applyBorder="1"/>
    <xf numFmtId="1" fontId="9" fillId="2" borderId="7" xfId="0" applyNumberFormat="1" applyFont="1" applyFill="1" applyBorder="1" applyAlignment="1">
      <alignment horizontal="right"/>
    </xf>
    <xf numFmtId="1" fontId="0" fillId="0" borderId="1" xfId="0" applyNumberFormat="1" applyFill="1" applyBorder="1"/>
    <xf numFmtId="1" fontId="0" fillId="0" borderId="0" xfId="0" applyNumberFormat="1" applyFill="1"/>
    <xf numFmtId="0" fontId="21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left"/>
    </xf>
    <xf numFmtId="0" fontId="9" fillId="7" borderId="25" xfId="0" applyFont="1" applyFill="1" applyBorder="1" applyAlignment="1">
      <alignment horizontal="left"/>
    </xf>
    <xf numFmtId="0" fontId="9" fillId="7" borderId="23" xfId="0" applyFont="1" applyFill="1" applyBorder="1" applyAlignment="1">
      <alignment horizontal="left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6"/>
  <sheetViews>
    <sheetView topLeftCell="A46" zoomScaleNormal="100" workbookViewId="0">
      <selection activeCell="A67" sqref="A67:XFD67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style="94" customWidth="1"/>
    <col min="9" max="9" width="8" style="94" customWidth="1"/>
  </cols>
  <sheetData>
    <row r="1" spans="1:10" x14ac:dyDescent="0.25">
      <c r="A1" s="3"/>
      <c r="B1" s="89"/>
      <c r="C1" s="89"/>
      <c r="D1" s="89"/>
      <c r="E1" s="89"/>
      <c r="F1" s="89"/>
      <c r="G1" s="89"/>
      <c r="H1" s="89"/>
      <c r="I1" s="89"/>
    </row>
    <row r="2" spans="1:10" ht="17.399999999999999" x14ac:dyDescent="0.3">
      <c r="A2" s="4"/>
      <c r="B2" s="150" t="s">
        <v>36</v>
      </c>
      <c r="C2" s="150"/>
      <c r="D2" s="150"/>
      <c r="E2" s="150"/>
      <c r="F2" s="150"/>
      <c r="G2" s="150"/>
      <c r="H2" s="150"/>
      <c r="I2" s="92"/>
    </row>
    <row r="3" spans="1:10" ht="13.95" customHeight="1" thickBot="1" x14ac:dyDescent="0.35">
      <c r="A3" s="4"/>
      <c r="B3" s="90"/>
      <c r="C3" s="91"/>
      <c r="D3" s="91"/>
      <c r="E3" s="91"/>
      <c r="F3" s="91"/>
      <c r="G3" s="91"/>
      <c r="H3" s="91"/>
      <c r="I3" s="92"/>
    </row>
    <row r="4" spans="1:10" ht="29.25" customHeight="1" thickBot="1" x14ac:dyDescent="0.3">
      <c r="A4" s="11" t="s">
        <v>7</v>
      </c>
      <c r="B4" s="12" t="s">
        <v>0</v>
      </c>
      <c r="C4" s="12" t="s">
        <v>2</v>
      </c>
      <c r="D4" s="12" t="s">
        <v>13</v>
      </c>
      <c r="E4" s="12" t="s">
        <v>3</v>
      </c>
      <c r="F4" s="12" t="s">
        <v>6</v>
      </c>
      <c r="G4" s="12" t="s">
        <v>4</v>
      </c>
      <c r="H4" s="12" t="s">
        <v>5</v>
      </c>
      <c r="I4" s="95" t="s">
        <v>1</v>
      </c>
      <c r="J4" s="35"/>
    </row>
    <row r="5" spans="1:10" ht="13.8" x14ac:dyDescent="0.25">
      <c r="A5" s="13">
        <v>1</v>
      </c>
      <c r="B5" s="15" t="s">
        <v>43</v>
      </c>
      <c r="C5" s="83">
        <v>8500</v>
      </c>
      <c r="D5" s="83">
        <v>4400</v>
      </c>
      <c r="E5" s="83">
        <v>2500</v>
      </c>
      <c r="F5" s="83">
        <v>500</v>
      </c>
      <c r="G5" s="83">
        <v>400</v>
      </c>
      <c r="H5" s="83">
        <v>350</v>
      </c>
      <c r="I5" s="87">
        <f t="shared" ref="I5:I21" si="0">SUM(C5:H5)</f>
        <v>16650</v>
      </c>
    </row>
    <row r="6" spans="1:10" ht="13.8" x14ac:dyDescent="0.25">
      <c r="A6" s="13">
        <v>2</v>
      </c>
      <c r="B6" s="14" t="s">
        <v>47</v>
      </c>
      <c r="C6" s="84">
        <v>8600</v>
      </c>
      <c r="D6" s="83">
        <v>2000</v>
      </c>
      <c r="E6" s="83">
        <v>2200</v>
      </c>
      <c r="F6" s="83">
        <v>250</v>
      </c>
      <c r="G6" s="83">
        <v>350</v>
      </c>
      <c r="H6" s="83">
        <v>450</v>
      </c>
      <c r="I6" s="87">
        <f t="shared" si="0"/>
        <v>13850</v>
      </c>
    </row>
    <row r="7" spans="1:10" ht="13.8" x14ac:dyDescent="0.25">
      <c r="A7" s="13">
        <v>3</v>
      </c>
      <c r="B7" s="15" t="s">
        <v>45</v>
      </c>
      <c r="C7" s="83">
        <v>3800</v>
      </c>
      <c r="D7" s="83">
        <v>2800</v>
      </c>
      <c r="E7" s="83">
        <v>2500</v>
      </c>
      <c r="F7" s="83">
        <v>1400</v>
      </c>
      <c r="G7" s="83">
        <v>400</v>
      </c>
      <c r="H7" s="83">
        <v>1850</v>
      </c>
      <c r="I7" s="87">
        <f t="shared" si="0"/>
        <v>12750</v>
      </c>
    </row>
    <row r="8" spans="1:10" ht="13.8" x14ac:dyDescent="0.25">
      <c r="A8" s="13">
        <v>4</v>
      </c>
      <c r="B8" s="15" t="s">
        <v>48</v>
      </c>
      <c r="C8" s="83">
        <v>800</v>
      </c>
      <c r="D8" s="83">
        <v>1400</v>
      </c>
      <c r="E8" s="83">
        <v>2400</v>
      </c>
      <c r="F8" s="83">
        <v>800</v>
      </c>
      <c r="G8" s="83">
        <v>500</v>
      </c>
      <c r="H8" s="83">
        <v>150</v>
      </c>
      <c r="I8" s="87">
        <f t="shared" si="0"/>
        <v>6050</v>
      </c>
    </row>
    <row r="9" spans="1:10" ht="13.8" x14ac:dyDescent="0.25">
      <c r="A9" s="13">
        <v>5</v>
      </c>
      <c r="B9" s="15" t="s">
        <v>46</v>
      </c>
      <c r="C9" s="83">
        <v>1000</v>
      </c>
      <c r="D9" s="83">
        <v>2300</v>
      </c>
      <c r="E9" s="83">
        <v>550</v>
      </c>
      <c r="F9" s="83">
        <v>650</v>
      </c>
      <c r="G9" s="83"/>
      <c r="H9" s="83">
        <v>500</v>
      </c>
      <c r="I9" s="87">
        <f t="shared" si="0"/>
        <v>5000</v>
      </c>
    </row>
    <row r="10" spans="1:10" ht="13.8" x14ac:dyDescent="0.25">
      <c r="A10" s="13">
        <v>6</v>
      </c>
      <c r="B10" s="14" t="s">
        <v>44</v>
      </c>
      <c r="C10" s="84"/>
      <c r="D10" s="83">
        <v>2000</v>
      </c>
      <c r="E10" s="83">
        <v>1750</v>
      </c>
      <c r="F10" s="83">
        <v>1100</v>
      </c>
      <c r="G10" s="83"/>
      <c r="H10" s="83"/>
      <c r="I10" s="87">
        <f t="shared" si="0"/>
        <v>4850</v>
      </c>
    </row>
    <row r="11" spans="1:10" ht="13.8" x14ac:dyDescent="0.25">
      <c r="A11" s="13">
        <v>7</v>
      </c>
      <c r="B11" s="15" t="s">
        <v>51</v>
      </c>
      <c r="C11" s="83">
        <v>1300</v>
      </c>
      <c r="D11" s="83">
        <v>700</v>
      </c>
      <c r="E11" s="83">
        <v>1150</v>
      </c>
      <c r="F11" s="83"/>
      <c r="G11" s="83">
        <v>150</v>
      </c>
      <c r="H11" s="83">
        <v>350</v>
      </c>
      <c r="I11" s="87">
        <f t="shared" si="0"/>
        <v>3650</v>
      </c>
    </row>
    <row r="12" spans="1:10" ht="13.8" x14ac:dyDescent="0.25">
      <c r="A12" s="13">
        <v>8</v>
      </c>
      <c r="B12" s="15" t="s">
        <v>71</v>
      </c>
      <c r="C12" s="83">
        <v>400</v>
      </c>
      <c r="D12" s="83">
        <v>200</v>
      </c>
      <c r="E12" s="83">
        <v>200</v>
      </c>
      <c r="F12" s="83">
        <v>100</v>
      </c>
      <c r="G12" s="83"/>
      <c r="H12" s="83">
        <v>1600</v>
      </c>
      <c r="I12" s="87">
        <f t="shared" si="0"/>
        <v>2500</v>
      </c>
    </row>
    <row r="13" spans="1:10" ht="13.8" x14ac:dyDescent="0.25">
      <c r="A13" s="13">
        <v>9</v>
      </c>
      <c r="B13" s="15" t="s">
        <v>52</v>
      </c>
      <c r="C13" s="83">
        <v>900</v>
      </c>
      <c r="D13" s="83">
        <v>800</v>
      </c>
      <c r="E13" s="83"/>
      <c r="F13" s="83">
        <v>200</v>
      </c>
      <c r="G13" s="83">
        <v>250</v>
      </c>
      <c r="H13" s="83"/>
      <c r="I13" s="87">
        <f t="shared" si="0"/>
        <v>2150</v>
      </c>
    </row>
    <row r="14" spans="1:10" ht="13.8" x14ac:dyDescent="0.25">
      <c r="A14" s="13">
        <v>10</v>
      </c>
      <c r="B14" s="16" t="s">
        <v>59</v>
      </c>
      <c r="C14" s="83">
        <v>700</v>
      </c>
      <c r="D14" s="83">
        <v>700</v>
      </c>
      <c r="E14" s="83">
        <v>450</v>
      </c>
      <c r="F14" s="83">
        <v>150</v>
      </c>
      <c r="G14" s="83">
        <v>50</v>
      </c>
      <c r="H14" s="83"/>
      <c r="I14" s="87">
        <f t="shared" si="0"/>
        <v>2050</v>
      </c>
    </row>
    <row r="15" spans="1:10" ht="13.8" x14ac:dyDescent="0.25">
      <c r="A15" s="13">
        <v>11</v>
      </c>
      <c r="B15" s="15" t="s">
        <v>50</v>
      </c>
      <c r="C15" s="84">
        <v>900</v>
      </c>
      <c r="D15" s="83">
        <v>800</v>
      </c>
      <c r="E15" s="83">
        <v>300</v>
      </c>
      <c r="F15" s="83"/>
      <c r="G15" s="83"/>
      <c r="H15" s="83"/>
      <c r="I15" s="87">
        <f t="shared" si="0"/>
        <v>2000</v>
      </c>
    </row>
    <row r="16" spans="1:10" ht="13.8" x14ac:dyDescent="0.25">
      <c r="A16" s="13">
        <v>12</v>
      </c>
      <c r="B16" s="15" t="s">
        <v>92</v>
      </c>
      <c r="C16" s="83">
        <v>800</v>
      </c>
      <c r="D16" s="83"/>
      <c r="E16" s="83">
        <v>150</v>
      </c>
      <c r="F16" s="83">
        <v>100</v>
      </c>
      <c r="G16" s="83"/>
      <c r="H16" s="83">
        <v>600</v>
      </c>
      <c r="I16" s="87">
        <f t="shared" si="0"/>
        <v>1650</v>
      </c>
    </row>
    <row r="17" spans="1:9" ht="13.8" x14ac:dyDescent="0.25">
      <c r="A17" s="13">
        <v>13</v>
      </c>
      <c r="B17" s="14" t="s">
        <v>58</v>
      </c>
      <c r="C17" s="84">
        <v>600</v>
      </c>
      <c r="D17" s="83">
        <v>600</v>
      </c>
      <c r="E17" s="83">
        <v>200</v>
      </c>
      <c r="F17" s="83">
        <v>200</v>
      </c>
      <c r="G17" s="83"/>
      <c r="H17" s="83"/>
      <c r="I17" s="87">
        <f>SUM(C17:H17)</f>
        <v>1600</v>
      </c>
    </row>
    <row r="18" spans="1:9" ht="13.8" x14ac:dyDescent="0.25">
      <c r="A18" s="13">
        <v>14</v>
      </c>
      <c r="B18" s="15" t="s">
        <v>68</v>
      </c>
      <c r="C18" s="83"/>
      <c r="D18" s="83">
        <v>300</v>
      </c>
      <c r="E18" s="83">
        <v>1100</v>
      </c>
      <c r="F18" s="83">
        <v>150</v>
      </c>
      <c r="G18" s="83"/>
      <c r="H18" s="83"/>
      <c r="I18" s="87">
        <f t="shared" si="0"/>
        <v>1550</v>
      </c>
    </row>
    <row r="19" spans="1:9" ht="13.8" x14ac:dyDescent="0.25">
      <c r="A19" s="13">
        <v>15</v>
      </c>
      <c r="B19" s="15" t="s">
        <v>73</v>
      </c>
      <c r="C19" s="83">
        <v>400</v>
      </c>
      <c r="D19" s="83">
        <v>200</v>
      </c>
      <c r="E19" s="83">
        <v>750</v>
      </c>
      <c r="F19" s="83">
        <v>250</v>
      </c>
      <c r="G19" s="83"/>
      <c r="H19" s="83">
        <v>100</v>
      </c>
      <c r="I19" s="87">
        <f t="shared" si="0"/>
        <v>1700</v>
      </c>
    </row>
    <row r="20" spans="1:9" ht="13.8" x14ac:dyDescent="0.25">
      <c r="A20" s="13">
        <v>16</v>
      </c>
      <c r="B20" s="14" t="s">
        <v>49</v>
      </c>
      <c r="C20" s="84">
        <v>400</v>
      </c>
      <c r="D20" s="83">
        <v>1100</v>
      </c>
      <c r="E20" s="83"/>
      <c r="F20" s="83"/>
      <c r="G20" s="83"/>
      <c r="H20" s="83"/>
      <c r="I20" s="87">
        <f t="shared" si="0"/>
        <v>1500</v>
      </c>
    </row>
    <row r="21" spans="1:9" ht="13.8" x14ac:dyDescent="0.25">
      <c r="A21" s="13">
        <v>17</v>
      </c>
      <c r="B21" s="15" t="s">
        <v>61</v>
      </c>
      <c r="C21" s="83">
        <v>700</v>
      </c>
      <c r="D21" s="83">
        <v>500</v>
      </c>
      <c r="E21" s="83"/>
      <c r="F21" s="83">
        <v>100</v>
      </c>
      <c r="G21" s="83"/>
      <c r="H21" s="83"/>
      <c r="I21" s="87">
        <f t="shared" si="0"/>
        <v>1300</v>
      </c>
    </row>
    <row r="22" spans="1:9" ht="13.8" x14ac:dyDescent="0.25">
      <c r="A22" s="13">
        <v>18</v>
      </c>
      <c r="B22" s="16" t="s">
        <v>60</v>
      </c>
      <c r="C22" s="84">
        <v>500</v>
      </c>
      <c r="D22" s="83">
        <v>500</v>
      </c>
      <c r="E22" s="83"/>
      <c r="F22" s="83"/>
      <c r="G22" s="83">
        <v>150</v>
      </c>
      <c r="H22" s="93"/>
      <c r="I22" s="87">
        <f>SUM(C22:G22)</f>
        <v>1150</v>
      </c>
    </row>
    <row r="23" spans="1:9" ht="13.8" x14ac:dyDescent="0.25">
      <c r="A23" s="13">
        <v>19</v>
      </c>
      <c r="B23" s="15" t="s">
        <v>54</v>
      </c>
      <c r="C23" s="83">
        <v>300</v>
      </c>
      <c r="D23" s="83">
        <v>400</v>
      </c>
      <c r="E23" s="83">
        <v>300</v>
      </c>
      <c r="F23" s="83">
        <v>100</v>
      </c>
      <c r="G23" s="83"/>
      <c r="H23" s="88"/>
      <c r="I23" s="87">
        <f t="shared" ref="I23:I56" si="1">SUM(C23:H23)</f>
        <v>1100</v>
      </c>
    </row>
    <row r="24" spans="1:9" ht="13.8" x14ac:dyDescent="0.25">
      <c r="A24" s="13">
        <v>20</v>
      </c>
      <c r="B24" s="15" t="s">
        <v>74</v>
      </c>
      <c r="C24" s="83">
        <v>500</v>
      </c>
      <c r="D24" s="83">
        <v>200</v>
      </c>
      <c r="E24" s="83">
        <v>400</v>
      </c>
      <c r="F24" s="83"/>
      <c r="G24" s="83"/>
      <c r="H24" s="83"/>
      <c r="I24" s="87">
        <f t="shared" si="1"/>
        <v>1100</v>
      </c>
    </row>
    <row r="25" spans="1:9" ht="14.4" customHeight="1" x14ac:dyDescent="0.25">
      <c r="A25" s="13">
        <v>21</v>
      </c>
      <c r="B25" s="18" t="s">
        <v>53</v>
      </c>
      <c r="C25" s="85"/>
      <c r="D25" s="83">
        <v>800</v>
      </c>
      <c r="E25" s="83"/>
      <c r="F25" s="83">
        <v>200</v>
      </c>
      <c r="G25" s="83"/>
      <c r="H25" s="83"/>
      <c r="I25" s="87">
        <f t="shared" si="1"/>
        <v>1000</v>
      </c>
    </row>
    <row r="26" spans="1:9" ht="13.8" x14ac:dyDescent="0.25">
      <c r="A26" s="13">
        <v>22</v>
      </c>
      <c r="B26" s="15" t="s">
        <v>99</v>
      </c>
      <c r="C26" s="83">
        <v>900</v>
      </c>
      <c r="D26" s="83"/>
      <c r="E26" s="83"/>
      <c r="F26" s="83"/>
      <c r="G26" s="83">
        <v>50</v>
      </c>
      <c r="H26" s="83"/>
      <c r="I26" s="87">
        <f t="shared" si="1"/>
        <v>950</v>
      </c>
    </row>
    <row r="27" spans="1:9" ht="13.8" x14ac:dyDescent="0.25">
      <c r="A27" s="13">
        <v>23</v>
      </c>
      <c r="B27" s="15" t="s">
        <v>113</v>
      </c>
      <c r="C27" s="83"/>
      <c r="D27" s="83"/>
      <c r="E27" s="83"/>
      <c r="F27" s="83">
        <v>300</v>
      </c>
      <c r="G27" s="83">
        <v>450</v>
      </c>
      <c r="H27" s="83">
        <v>200</v>
      </c>
      <c r="I27" s="87">
        <f t="shared" si="1"/>
        <v>950</v>
      </c>
    </row>
    <row r="28" spans="1:9" ht="13.8" x14ac:dyDescent="0.25">
      <c r="A28" s="13">
        <v>24</v>
      </c>
      <c r="B28" s="15" t="s">
        <v>98</v>
      </c>
      <c r="C28" s="83">
        <v>900</v>
      </c>
      <c r="D28" s="83"/>
      <c r="E28" s="83"/>
      <c r="F28" s="83"/>
      <c r="G28" s="83"/>
      <c r="H28" s="83"/>
      <c r="I28" s="87">
        <f t="shared" si="1"/>
        <v>900</v>
      </c>
    </row>
    <row r="29" spans="1:9" ht="13.8" x14ac:dyDescent="0.25">
      <c r="A29" s="13">
        <v>25</v>
      </c>
      <c r="B29" s="15" t="s">
        <v>85</v>
      </c>
      <c r="C29" s="83">
        <v>800</v>
      </c>
      <c r="D29" s="83"/>
      <c r="E29" s="83"/>
      <c r="F29" s="83"/>
      <c r="G29" s="83">
        <v>100</v>
      </c>
      <c r="H29" s="83"/>
      <c r="I29" s="87">
        <f t="shared" si="1"/>
        <v>900</v>
      </c>
    </row>
    <row r="30" spans="1:9" ht="13.8" x14ac:dyDescent="0.25">
      <c r="A30" s="13">
        <v>26</v>
      </c>
      <c r="B30" s="15" t="s">
        <v>83</v>
      </c>
      <c r="C30" s="83"/>
      <c r="D30" s="83"/>
      <c r="E30" s="83">
        <v>150</v>
      </c>
      <c r="F30" s="83">
        <v>400</v>
      </c>
      <c r="G30" s="83">
        <v>150</v>
      </c>
      <c r="H30" s="83">
        <v>150</v>
      </c>
      <c r="I30" s="87">
        <f t="shared" si="1"/>
        <v>850</v>
      </c>
    </row>
    <row r="31" spans="1:9" ht="13.8" x14ac:dyDescent="0.25">
      <c r="A31" s="13">
        <v>27</v>
      </c>
      <c r="B31" s="15" t="s">
        <v>127</v>
      </c>
      <c r="C31" s="83">
        <v>800</v>
      </c>
      <c r="D31" s="83"/>
      <c r="E31" s="83"/>
      <c r="F31" s="83"/>
      <c r="G31" s="83"/>
      <c r="H31" s="83"/>
      <c r="I31" s="87">
        <f t="shared" si="1"/>
        <v>800</v>
      </c>
    </row>
    <row r="32" spans="1:9" ht="13.8" x14ac:dyDescent="0.25">
      <c r="A32" s="13">
        <v>28</v>
      </c>
      <c r="B32" s="15" t="s">
        <v>62</v>
      </c>
      <c r="C32" s="83"/>
      <c r="D32" s="83">
        <v>500</v>
      </c>
      <c r="E32" s="83">
        <v>200</v>
      </c>
      <c r="F32" s="83"/>
      <c r="G32" s="83">
        <v>100</v>
      </c>
      <c r="H32" s="83"/>
      <c r="I32" s="87">
        <f t="shared" si="1"/>
        <v>800</v>
      </c>
    </row>
    <row r="33" spans="1:9" ht="13.8" x14ac:dyDescent="0.25">
      <c r="A33" s="13">
        <v>29</v>
      </c>
      <c r="B33" s="18" t="s">
        <v>67</v>
      </c>
      <c r="C33" s="85"/>
      <c r="D33" s="83">
        <v>300</v>
      </c>
      <c r="E33" s="83">
        <v>200</v>
      </c>
      <c r="F33" s="83">
        <v>150</v>
      </c>
      <c r="G33" s="83">
        <v>100</v>
      </c>
      <c r="H33" s="83"/>
      <c r="I33" s="87">
        <f t="shared" si="1"/>
        <v>750</v>
      </c>
    </row>
    <row r="34" spans="1:9" ht="13.8" x14ac:dyDescent="0.25">
      <c r="A34" s="13">
        <v>30</v>
      </c>
      <c r="B34" s="14" t="s">
        <v>56</v>
      </c>
      <c r="C34" s="84">
        <v>300</v>
      </c>
      <c r="D34" s="83">
        <v>400</v>
      </c>
      <c r="E34" s="83"/>
      <c r="F34" s="83"/>
      <c r="G34" s="83"/>
      <c r="H34" s="83"/>
      <c r="I34" s="87">
        <f t="shared" si="1"/>
        <v>700</v>
      </c>
    </row>
    <row r="35" spans="1:9" ht="13.8" x14ac:dyDescent="0.25">
      <c r="A35" s="13">
        <v>31</v>
      </c>
      <c r="B35" s="18" t="s">
        <v>55</v>
      </c>
      <c r="C35" s="85"/>
      <c r="D35" s="83">
        <v>400</v>
      </c>
      <c r="E35" s="83">
        <v>300</v>
      </c>
      <c r="F35" s="83"/>
      <c r="G35" s="83"/>
      <c r="H35" s="83"/>
      <c r="I35" s="87">
        <f t="shared" si="1"/>
        <v>700</v>
      </c>
    </row>
    <row r="36" spans="1:9" ht="13.8" x14ac:dyDescent="0.25">
      <c r="A36" s="13">
        <v>32</v>
      </c>
      <c r="B36" s="15" t="s">
        <v>65</v>
      </c>
      <c r="C36" s="83">
        <v>300</v>
      </c>
      <c r="D36" s="83">
        <v>300</v>
      </c>
      <c r="E36" s="83"/>
      <c r="F36" s="83"/>
      <c r="G36" s="83"/>
      <c r="H36" s="83"/>
      <c r="I36" s="87">
        <f t="shared" si="1"/>
        <v>600</v>
      </c>
    </row>
    <row r="37" spans="1:9" ht="13.8" x14ac:dyDescent="0.25">
      <c r="A37" s="13">
        <v>33</v>
      </c>
      <c r="B37" s="15" t="s">
        <v>57</v>
      </c>
      <c r="C37" s="83"/>
      <c r="D37" s="83">
        <v>400</v>
      </c>
      <c r="E37" s="83"/>
      <c r="F37" s="83"/>
      <c r="G37" s="83">
        <v>200</v>
      </c>
      <c r="H37" s="83"/>
      <c r="I37" s="87">
        <f t="shared" si="1"/>
        <v>600</v>
      </c>
    </row>
    <row r="38" spans="1:9" ht="13.8" x14ac:dyDescent="0.25">
      <c r="A38" s="13">
        <v>34</v>
      </c>
      <c r="B38" s="15" t="s">
        <v>88</v>
      </c>
      <c r="C38" s="83"/>
      <c r="D38" s="83"/>
      <c r="E38" s="83"/>
      <c r="F38" s="83"/>
      <c r="G38" s="83">
        <v>200</v>
      </c>
      <c r="H38" s="83">
        <v>400</v>
      </c>
      <c r="I38" s="87">
        <f t="shared" si="1"/>
        <v>600</v>
      </c>
    </row>
    <row r="39" spans="1:9" ht="13.8" x14ac:dyDescent="0.25">
      <c r="A39" s="13">
        <v>35</v>
      </c>
      <c r="B39" s="15" t="s">
        <v>77</v>
      </c>
      <c r="C39" s="83"/>
      <c r="D39" s="83"/>
      <c r="E39" s="83"/>
      <c r="F39" s="83">
        <v>350</v>
      </c>
      <c r="G39" s="83">
        <v>250</v>
      </c>
      <c r="H39" s="83"/>
      <c r="I39" s="87">
        <f t="shared" si="1"/>
        <v>600</v>
      </c>
    </row>
    <row r="40" spans="1:9" ht="13.8" x14ac:dyDescent="0.25">
      <c r="A40" s="13">
        <v>36</v>
      </c>
      <c r="B40" s="15" t="s">
        <v>89</v>
      </c>
      <c r="C40" s="83">
        <v>500</v>
      </c>
      <c r="D40" s="83"/>
      <c r="E40" s="83"/>
      <c r="F40" s="83"/>
      <c r="G40" s="83">
        <v>50</v>
      </c>
      <c r="H40" s="83"/>
      <c r="I40" s="87">
        <f t="shared" si="1"/>
        <v>550</v>
      </c>
    </row>
    <row r="41" spans="1:9" ht="13.8" x14ac:dyDescent="0.25">
      <c r="A41" s="13">
        <v>37</v>
      </c>
      <c r="B41" s="15" t="s">
        <v>103</v>
      </c>
      <c r="C41" s="83"/>
      <c r="D41" s="83"/>
      <c r="E41" s="83"/>
      <c r="F41" s="83">
        <v>350</v>
      </c>
      <c r="G41" s="83"/>
      <c r="H41" s="83">
        <v>200</v>
      </c>
      <c r="I41" s="87">
        <f t="shared" si="1"/>
        <v>550</v>
      </c>
    </row>
    <row r="42" spans="1:9" ht="13.8" x14ac:dyDescent="0.25">
      <c r="A42" s="13">
        <v>38</v>
      </c>
      <c r="B42" s="16" t="s">
        <v>63</v>
      </c>
      <c r="C42" s="84"/>
      <c r="D42" s="83">
        <v>500</v>
      </c>
      <c r="E42" s="83"/>
      <c r="F42" s="83"/>
      <c r="G42" s="83"/>
      <c r="H42" s="83"/>
      <c r="I42" s="87">
        <f t="shared" si="1"/>
        <v>500</v>
      </c>
    </row>
    <row r="43" spans="1:9" ht="13.8" x14ac:dyDescent="0.25">
      <c r="A43" s="13">
        <v>39</v>
      </c>
      <c r="B43" s="15" t="s">
        <v>100</v>
      </c>
      <c r="C43" s="83">
        <v>500</v>
      </c>
      <c r="D43" s="83"/>
      <c r="E43" s="83"/>
      <c r="F43" s="83"/>
      <c r="G43" s="83"/>
      <c r="H43" s="83"/>
      <c r="I43" s="87">
        <f t="shared" si="1"/>
        <v>500</v>
      </c>
    </row>
    <row r="44" spans="1:9" ht="13.8" x14ac:dyDescent="0.25">
      <c r="A44" s="13">
        <v>40</v>
      </c>
      <c r="B44" s="14" t="s">
        <v>72</v>
      </c>
      <c r="C44" s="84"/>
      <c r="D44" s="83">
        <v>200</v>
      </c>
      <c r="E44" s="83">
        <v>300</v>
      </c>
      <c r="F44" s="83"/>
      <c r="G44" s="83"/>
      <c r="H44" s="83"/>
      <c r="I44" s="87">
        <f t="shared" si="1"/>
        <v>500</v>
      </c>
    </row>
    <row r="45" spans="1:9" ht="13.8" x14ac:dyDescent="0.25">
      <c r="A45" s="13">
        <v>41</v>
      </c>
      <c r="B45" s="15" t="s">
        <v>80</v>
      </c>
      <c r="C45" s="83"/>
      <c r="D45" s="83"/>
      <c r="E45" s="83">
        <v>500</v>
      </c>
      <c r="F45" s="83"/>
      <c r="G45" s="83"/>
      <c r="H45" s="83"/>
      <c r="I45" s="87">
        <f t="shared" si="1"/>
        <v>500</v>
      </c>
    </row>
    <row r="46" spans="1:9" ht="13.8" x14ac:dyDescent="0.25">
      <c r="A46" s="13">
        <v>42</v>
      </c>
      <c r="B46" s="15" t="s">
        <v>87</v>
      </c>
      <c r="C46" s="83"/>
      <c r="D46" s="83"/>
      <c r="E46" s="83">
        <v>300</v>
      </c>
      <c r="F46" s="83">
        <v>200</v>
      </c>
      <c r="G46" s="83"/>
      <c r="H46" s="83"/>
      <c r="I46" s="87">
        <f t="shared" si="1"/>
        <v>500</v>
      </c>
    </row>
    <row r="47" spans="1:9" ht="13.8" x14ac:dyDescent="0.25">
      <c r="A47" s="13">
        <v>43</v>
      </c>
      <c r="B47" s="15" t="s">
        <v>64</v>
      </c>
      <c r="C47" s="83"/>
      <c r="D47" s="83">
        <v>300</v>
      </c>
      <c r="E47" s="83">
        <v>150</v>
      </c>
      <c r="F47" s="83"/>
      <c r="G47" s="83"/>
      <c r="H47" s="83"/>
      <c r="I47" s="87">
        <f t="shared" si="1"/>
        <v>450</v>
      </c>
    </row>
    <row r="48" spans="1:9" ht="13.8" x14ac:dyDescent="0.25">
      <c r="A48" s="13">
        <v>44</v>
      </c>
      <c r="B48" s="15" t="s">
        <v>66</v>
      </c>
      <c r="C48" s="83"/>
      <c r="D48" s="83">
        <v>300</v>
      </c>
      <c r="E48" s="83"/>
      <c r="F48" s="83"/>
      <c r="G48" s="83">
        <v>150</v>
      </c>
      <c r="H48" s="83"/>
      <c r="I48" s="87">
        <f t="shared" si="1"/>
        <v>450</v>
      </c>
    </row>
    <row r="49" spans="1:9" ht="13.8" x14ac:dyDescent="0.25">
      <c r="A49" s="13">
        <v>45</v>
      </c>
      <c r="B49" s="14" t="s">
        <v>76</v>
      </c>
      <c r="C49" s="84">
        <v>400</v>
      </c>
      <c r="D49" s="83"/>
      <c r="E49" s="83"/>
      <c r="F49" s="83"/>
      <c r="G49" s="83"/>
      <c r="H49" s="83"/>
      <c r="I49" s="87">
        <f t="shared" si="1"/>
        <v>400</v>
      </c>
    </row>
    <row r="50" spans="1:9" ht="13.8" x14ac:dyDescent="0.25">
      <c r="A50" s="13">
        <v>46</v>
      </c>
      <c r="B50" s="15" t="s">
        <v>90</v>
      </c>
      <c r="C50" s="83"/>
      <c r="D50" s="83"/>
      <c r="E50" s="83"/>
      <c r="F50" s="83">
        <v>200</v>
      </c>
      <c r="G50" s="83">
        <v>150</v>
      </c>
      <c r="H50" s="83"/>
      <c r="I50" s="87">
        <f t="shared" si="1"/>
        <v>350</v>
      </c>
    </row>
    <row r="51" spans="1:9" ht="13.8" x14ac:dyDescent="0.25">
      <c r="A51" s="13">
        <v>47</v>
      </c>
      <c r="B51" s="15" t="s">
        <v>69</v>
      </c>
      <c r="C51" s="83"/>
      <c r="D51" s="83">
        <v>300</v>
      </c>
      <c r="E51" s="83"/>
      <c r="F51" s="83"/>
      <c r="G51" s="83"/>
      <c r="H51" s="83"/>
      <c r="I51" s="87">
        <f t="shared" si="1"/>
        <v>300</v>
      </c>
    </row>
    <row r="52" spans="1:9" ht="13.8" x14ac:dyDescent="0.25">
      <c r="A52" s="13">
        <v>48</v>
      </c>
      <c r="B52" s="14" t="s">
        <v>75</v>
      </c>
      <c r="C52" s="84">
        <v>300</v>
      </c>
      <c r="D52" s="83"/>
      <c r="E52" s="83"/>
      <c r="F52" s="83"/>
      <c r="G52" s="83"/>
      <c r="H52" s="83"/>
      <c r="I52" s="87">
        <f t="shared" si="1"/>
        <v>300</v>
      </c>
    </row>
    <row r="53" spans="1:9" ht="13.8" x14ac:dyDescent="0.25">
      <c r="A53" s="13">
        <v>49</v>
      </c>
      <c r="B53" s="15" t="s">
        <v>101</v>
      </c>
      <c r="C53" s="83">
        <v>300</v>
      </c>
      <c r="D53" s="83"/>
      <c r="E53" s="83"/>
      <c r="F53" s="83"/>
      <c r="G53" s="83"/>
      <c r="H53" s="83"/>
      <c r="I53" s="87">
        <f t="shared" si="1"/>
        <v>300</v>
      </c>
    </row>
    <row r="54" spans="1:9" ht="13.8" x14ac:dyDescent="0.25">
      <c r="A54" s="13">
        <v>50</v>
      </c>
      <c r="B54" s="15" t="s">
        <v>93</v>
      </c>
      <c r="C54" s="83"/>
      <c r="D54" s="83"/>
      <c r="E54" s="83">
        <v>300</v>
      </c>
      <c r="F54" s="83"/>
      <c r="G54" s="83"/>
      <c r="H54" s="83"/>
      <c r="I54" s="87">
        <f t="shared" si="1"/>
        <v>300</v>
      </c>
    </row>
    <row r="55" spans="1:9" ht="13.8" x14ac:dyDescent="0.25">
      <c r="A55" s="13">
        <v>51</v>
      </c>
      <c r="B55" s="15" t="s">
        <v>104</v>
      </c>
      <c r="C55" s="83"/>
      <c r="D55" s="83"/>
      <c r="E55" s="83"/>
      <c r="F55" s="83">
        <v>300</v>
      </c>
      <c r="G55" s="83"/>
      <c r="H55" s="83"/>
      <c r="I55" s="87">
        <f t="shared" si="1"/>
        <v>300</v>
      </c>
    </row>
    <row r="56" spans="1:9" ht="13.8" x14ac:dyDescent="0.25">
      <c r="A56" s="13">
        <v>52</v>
      </c>
      <c r="B56" s="15" t="s">
        <v>96</v>
      </c>
      <c r="C56" s="83"/>
      <c r="D56" s="83"/>
      <c r="E56" s="83"/>
      <c r="F56" s="83">
        <v>150</v>
      </c>
      <c r="G56" s="83">
        <v>100</v>
      </c>
      <c r="H56" s="83"/>
      <c r="I56" s="87">
        <f t="shared" si="1"/>
        <v>250</v>
      </c>
    </row>
    <row r="57" spans="1:9" ht="13.8" x14ac:dyDescent="0.25">
      <c r="A57" s="13">
        <v>53</v>
      </c>
      <c r="B57" s="15" t="s">
        <v>109</v>
      </c>
      <c r="C57" s="83"/>
      <c r="D57" s="83"/>
      <c r="E57" s="83"/>
      <c r="F57" s="83">
        <v>100</v>
      </c>
      <c r="G57" s="86">
        <v>150</v>
      </c>
      <c r="I57" s="87">
        <f>SUM(C57:G57)</f>
        <v>250</v>
      </c>
    </row>
    <row r="58" spans="1:9" ht="13.8" x14ac:dyDescent="0.25">
      <c r="A58" s="13">
        <v>54</v>
      </c>
      <c r="B58" s="16" t="s">
        <v>70</v>
      </c>
      <c r="C58" s="84"/>
      <c r="D58" s="83">
        <v>200</v>
      </c>
      <c r="E58" s="83"/>
      <c r="F58" s="83"/>
      <c r="G58" s="83"/>
      <c r="H58" s="86"/>
      <c r="I58" s="87">
        <f t="shared" ref="I58:I66" si="2">SUM(C58:H58)</f>
        <v>200</v>
      </c>
    </row>
    <row r="59" spans="1:9" ht="13.8" x14ac:dyDescent="0.25">
      <c r="A59" s="13">
        <v>55</v>
      </c>
      <c r="B59" s="15" t="s">
        <v>86</v>
      </c>
      <c r="C59" s="83"/>
      <c r="D59" s="83"/>
      <c r="E59" s="83">
        <v>200</v>
      </c>
      <c r="F59" s="83"/>
      <c r="G59" s="83"/>
      <c r="H59" s="86"/>
      <c r="I59" s="87">
        <f t="shared" si="2"/>
        <v>200</v>
      </c>
    </row>
    <row r="60" spans="1:9" ht="13.8" x14ac:dyDescent="0.25">
      <c r="A60" s="13">
        <v>56</v>
      </c>
      <c r="B60" s="15" t="s">
        <v>81</v>
      </c>
      <c r="C60" s="83"/>
      <c r="D60" s="83"/>
      <c r="E60" s="83"/>
      <c r="F60" s="83"/>
      <c r="G60" s="83">
        <v>150</v>
      </c>
      <c r="H60" s="86"/>
      <c r="I60" s="87">
        <f t="shared" si="2"/>
        <v>150</v>
      </c>
    </row>
    <row r="61" spans="1:9" ht="13.8" x14ac:dyDescent="0.25">
      <c r="A61" s="13">
        <v>57</v>
      </c>
      <c r="B61" s="15" t="s">
        <v>97</v>
      </c>
      <c r="C61" s="83"/>
      <c r="D61" s="83"/>
      <c r="E61" s="83"/>
      <c r="F61" s="83">
        <v>150</v>
      </c>
      <c r="G61" s="83"/>
      <c r="H61" s="86"/>
      <c r="I61" s="87">
        <f t="shared" si="2"/>
        <v>150</v>
      </c>
    </row>
    <row r="62" spans="1:9" ht="13.8" x14ac:dyDescent="0.25">
      <c r="A62" s="13">
        <v>58</v>
      </c>
      <c r="B62" s="15" t="s">
        <v>114</v>
      </c>
      <c r="C62" s="83"/>
      <c r="D62" s="83"/>
      <c r="E62" s="83"/>
      <c r="F62" s="83"/>
      <c r="G62" s="83">
        <v>100</v>
      </c>
      <c r="H62" s="83"/>
      <c r="I62" s="87">
        <f t="shared" si="2"/>
        <v>100</v>
      </c>
    </row>
    <row r="63" spans="1:9" ht="13.8" x14ac:dyDescent="0.25">
      <c r="A63" s="13">
        <v>59</v>
      </c>
      <c r="B63" s="15" t="s">
        <v>78</v>
      </c>
      <c r="C63" s="83"/>
      <c r="D63" s="83"/>
      <c r="E63" s="83"/>
      <c r="F63" s="83"/>
      <c r="G63" s="83"/>
      <c r="H63" s="83">
        <v>100</v>
      </c>
      <c r="I63" s="87">
        <f t="shared" si="2"/>
        <v>100</v>
      </c>
    </row>
    <row r="64" spans="1:9" ht="13.8" x14ac:dyDescent="0.25">
      <c r="A64" s="13">
        <v>60</v>
      </c>
      <c r="B64" s="15" t="s">
        <v>116</v>
      </c>
      <c r="C64" s="83"/>
      <c r="D64" s="83"/>
      <c r="E64" s="83"/>
      <c r="F64" s="83">
        <v>100</v>
      </c>
      <c r="G64" s="83"/>
      <c r="H64" s="83"/>
      <c r="I64" s="87">
        <f t="shared" si="2"/>
        <v>100</v>
      </c>
    </row>
    <row r="65" spans="1:9" ht="13.8" x14ac:dyDescent="0.25">
      <c r="A65" s="13">
        <v>61</v>
      </c>
      <c r="B65" s="15" t="s">
        <v>107</v>
      </c>
      <c r="C65" s="83"/>
      <c r="D65" s="83"/>
      <c r="E65" s="83"/>
      <c r="F65" s="83"/>
      <c r="G65" s="83">
        <v>50</v>
      </c>
      <c r="H65" s="83"/>
      <c r="I65" s="87">
        <f t="shared" si="2"/>
        <v>50</v>
      </c>
    </row>
    <row r="66" spans="1:9" ht="13.8" x14ac:dyDescent="0.25">
      <c r="A66" s="13">
        <v>62</v>
      </c>
      <c r="B66" s="15" t="s">
        <v>115</v>
      </c>
      <c r="C66" s="83"/>
      <c r="D66" s="83"/>
      <c r="E66" s="83"/>
      <c r="F66" s="83"/>
      <c r="G66" s="83">
        <v>50</v>
      </c>
      <c r="H66" s="83"/>
      <c r="I66" s="87">
        <f t="shared" si="2"/>
        <v>50</v>
      </c>
    </row>
  </sheetData>
  <sortState xmlns:xlrd2="http://schemas.microsoft.com/office/spreadsheetml/2017/richdata2" ref="B5:I66">
    <sortCondition descending="1" ref="I5:I66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6" activePane="bottomLeft" state="frozen"/>
      <selection pane="bottomLeft" activeCell="K28" sqref="K28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7.399999999999999" x14ac:dyDescent="0.3">
      <c r="A2" s="3"/>
      <c r="B2" s="5" t="s">
        <v>38</v>
      </c>
      <c r="C2" s="3"/>
      <c r="D2" s="3"/>
      <c r="E2" s="3"/>
      <c r="F2" s="3"/>
      <c r="G2" s="3"/>
    </row>
    <row r="3" spans="1:7" ht="14.4" customHeight="1" thickBot="1" x14ac:dyDescent="0.3">
      <c r="A3" s="3"/>
      <c r="B3" s="3"/>
      <c r="C3" s="3"/>
      <c r="D3" s="3"/>
      <c r="E3" s="3"/>
      <c r="F3" s="3"/>
      <c r="G3" s="3"/>
    </row>
    <row r="4" spans="1:7" ht="12.75" customHeight="1" x14ac:dyDescent="0.25">
      <c r="A4" s="153" t="s">
        <v>7</v>
      </c>
      <c r="B4" s="155" t="s">
        <v>0</v>
      </c>
      <c r="C4" s="155" t="s">
        <v>2</v>
      </c>
      <c r="D4" s="155" t="s">
        <v>13</v>
      </c>
      <c r="E4" s="155" t="s">
        <v>3</v>
      </c>
      <c r="F4" s="155" t="s">
        <v>6</v>
      </c>
      <c r="G4" s="151" t="s">
        <v>1</v>
      </c>
    </row>
    <row r="5" spans="1:7" ht="13.2" customHeight="1" thickBot="1" x14ac:dyDescent="0.3">
      <c r="A5" s="154"/>
      <c r="B5" s="156"/>
      <c r="C5" s="156"/>
      <c r="D5" s="156"/>
      <c r="E5" s="156"/>
      <c r="F5" s="156"/>
      <c r="G5" s="152"/>
    </row>
    <row r="6" spans="1:7" ht="13.8" x14ac:dyDescent="0.25">
      <c r="A6" s="13">
        <v>1</v>
      </c>
      <c r="B6" s="20" t="s">
        <v>92</v>
      </c>
      <c r="C6" s="146">
        <v>370</v>
      </c>
      <c r="D6" s="133">
        <v>600</v>
      </c>
      <c r="E6" s="133">
        <v>432</v>
      </c>
      <c r="F6" s="133">
        <v>148</v>
      </c>
      <c r="G6" s="19">
        <f>SUM(C6:F6)</f>
        <v>1550</v>
      </c>
    </row>
    <row r="7" spans="1:7" ht="13.8" x14ac:dyDescent="0.25">
      <c r="A7" s="13">
        <v>2</v>
      </c>
      <c r="B7" s="15" t="s">
        <v>45</v>
      </c>
      <c r="C7" s="146">
        <v>210</v>
      </c>
      <c r="D7" s="83">
        <v>336</v>
      </c>
      <c r="E7" s="83">
        <v>624</v>
      </c>
      <c r="F7" s="83">
        <v>224</v>
      </c>
      <c r="G7" s="10">
        <f>SUM(C7:F7)</f>
        <v>1394</v>
      </c>
    </row>
    <row r="8" spans="1:7" ht="13.8" x14ac:dyDescent="0.25">
      <c r="A8" s="13">
        <v>3</v>
      </c>
      <c r="B8" s="15" t="s">
        <v>52</v>
      </c>
      <c r="C8" s="146">
        <v>540</v>
      </c>
      <c r="D8" s="83">
        <v>336</v>
      </c>
      <c r="E8" s="83">
        <v>270</v>
      </c>
      <c r="F8" s="88">
        <v>236</v>
      </c>
      <c r="G8" s="10">
        <f>SUM(C8:F8)</f>
        <v>1382</v>
      </c>
    </row>
    <row r="9" spans="1:7" ht="13.8" x14ac:dyDescent="0.25">
      <c r="A9" s="13">
        <v>4</v>
      </c>
      <c r="B9" s="15" t="s">
        <v>59</v>
      </c>
      <c r="C9" s="146">
        <v>760</v>
      </c>
      <c r="D9" s="83">
        <v>264</v>
      </c>
      <c r="E9" s="83">
        <v>60</v>
      </c>
      <c r="F9" s="83">
        <v>216</v>
      </c>
      <c r="G9" s="10">
        <f>SUM(C9:F9)</f>
        <v>1300</v>
      </c>
    </row>
    <row r="10" spans="1:7" ht="13.8" x14ac:dyDescent="0.25">
      <c r="A10" s="13">
        <v>5</v>
      </c>
      <c r="B10" s="15" t="s">
        <v>65</v>
      </c>
      <c r="C10" s="146">
        <v>100</v>
      </c>
      <c r="D10" s="83">
        <v>520</v>
      </c>
      <c r="E10" s="83">
        <v>480</v>
      </c>
      <c r="F10" s="83">
        <v>132</v>
      </c>
      <c r="G10" s="10">
        <f>SUM(C10:F10)</f>
        <v>1232</v>
      </c>
    </row>
    <row r="11" spans="1:7" ht="13.8" x14ac:dyDescent="0.25">
      <c r="A11" s="13">
        <v>7</v>
      </c>
      <c r="B11" s="15" t="s">
        <v>71</v>
      </c>
      <c r="C11" s="146">
        <v>470</v>
      </c>
      <c r="D11" s="83">
        <v>304</v>
      </c>
      <c r="E11" s="83">
        <v>102</v>
      </c>
      <c r="F11" s="83">
        <v>84</v>
      </c>
      <c r="G11" s="10">
        <f>SUM(C11:F11)</f>
        <v>960</v>
      </c>
    </row>
    <row r="12" spans="1:7" ht="13.8" x14ac:dyDescent="0.25">
      <c r="A12" s="13">
        <v>6</v>
      </c>
      <c r="B12" s="15" t="s">
        <v>73</v>
      </c>
      <c r="C12" s="146">
        <v>140</v>
      </c>
      <c r="D12" s="83">
        <v>456</v>
      </c>
      <c r="E12" s="83">
        <v>306</v>
      </c>
      <c r="F12" s="83">
        <v>20</v>
      </c>
      <c r="G12" s="10">
        <f>SUM(C12:F12)</f>
        <v>922</v>
      </c>
    </row>
    <row r="13" spans="1:7" ht="13.8" x14ac:dyDescent="0.25">
      <c r="A13" s="13">
        <v>8</v>
      </c>
      <c r="B13" s="15" t="s">
        <v>48</v>
      </c>
      <c r="C13" s="146">
        <v>260</v>
      </c>
      <c r="D13" s="83">
        <v>216</v>
      </c>
      <c r="E13" s="83">
        <v>216</v>
      </c>
      <c r="F13" s="83">
        <v>80</v>
      </c>
      <c r="G13" s="10">
        <f>SUM(C13:F13)</f>
        <v>772</v>
      </c>
    </row>
    <row r="14" spans="1:7" ht="13.8" x14ac:dyDescent="0.25">
      <c r="A14" s="13">
        <v>9</v>
      </c>
      <c r="B14" s="15" t="s">
        <v>90</v>
      </c>
      <c r="C14" s="146">
        <v>310</v>
      </c>
      <c r="D14" s="83">
        <v>32</v>
      </c>
      <c r="E14" s="83">
        <v>156</v>
      </c>
      <c r="F14" s="83">
        <v>140</v>
      </c>
      <c r="G14" s="10">
        <f>SUM(C14:F14)</f>
        <v>638</v>
      </c>
    </row>
    <row r="15" spans="1:7" ht="13.8" x14ac:dyDescent="0.25">
      <c r="A15" s="13">
        <v>10</v>
      </c>
      <c r="B15" s="15" t="s">
        <v>103</v>
      </c>
      <c r="C15" s="146">
        <v>90</v>
      </c>
      <c r="D15" s="83"/>
      <c r="E15" s="83">
        <v>156</v>
      </c>
      <c r="F15" s="83">
        <v>340</v>
      </c>
      <c r="G15" s="10">
        <f>SUM(C15:F15)</f>
        <v>586</v>
      </c>
    </row>
    <row r="16" spans="1:7" ht="13.8" x14ac:dyDescent="0.25">
      <c r="A16" s="13">
        <v>11</v>
      </c>
      <c r="B16" s="15" t="s">
        <v>66</v>
      </c>
      <c r="C16" s="146">
        <v>330</v>
      </c>
      <c r="D16" s="83">
        <v>168</v>
      </c>
      <c r="E16" s="83">
        <v>42</v>
      </c>
      <c r="F16" s="83"/>
      <c r="G16" s="10">
        <f>SUM(C16:F16)</f>
        <v>540</v>
      </c>
    </row>
    <row r="17" spans="1:7" ht="13.8" x14ac:dyDescent="0.25">
      <c r="A17" s="13">
        <v>12</v>
      </c>
      <c r="B17" s="15" t="s">
        <v>68</v>
      </c>
      <c r="C17" s="146">
        <v>100</v>
      </c>
      <c r="D17" s="83">
        <v>160</v>
      </c>
      <c r="E17" s="83">
        <v>108</v>
      </c>
      <c r="F17" s="147">
        <v>52</v>
      </c>
      <c r="G17" s="10">
        <f>SUM(C17:F17)</f>
        <v>420</v>
      </c>
    </row>
    <row r="18" spans="1:7" ht="13.8" x14ac:dyDescent="0.25">
      <c r="A18" s="13">
        <v>16</v>
      </c>
      <c r="B18" s="15" t="s">
        <v>67</v>
      </c>
      <c r="C18" s="146"/>
      <c r="D18" s="83">
        <v>152</v>
      </c>
      <c r="E18" s="83">
        <v>120</v>
      </c>
      <c r="F18" s="83">
        <v>56</v>
      </c>
      <c r="G18" s="10">
        <f>SUM(C18:F18)</f>
        <v>328</v>
      </c>
    </row>
    <row r="19" spans="1:7" ht="13.8" x14ac:dyDescent="0.25">
      <c r="A19" s="13">
        <v>13</v>
      </c>
      <c r="B19" s="15" t="s">
        <v>47</v>
      </c>
      <c r="C19" s="146">
        <v>110</v>
      </c>
      <c r="D19" s="83">
        <v>80</v>
      </c>
      <c r="E19" s="83">
        <v>72</v>
      </c>
      <c r="F19" s="147">
        <v>48</v>
      </c>
      <c r="G19" s="10">
        <f>SUM(C19:F19)</f>
        <v>310</v>
      </c>
    </row>
    <row r="20" spans="1:7" ht="13.8" x14ac:dyDescent="0.25">
      <c r="A20" s="13">
        <v>14</v>
      </c>
      <c r="B20" s="15" t="s">
        <v>55</v>
      </c>
      <c r="C20" s="146"/>
      <c r="D20" s="83">
        <v>176</v>
      </c>
      <c r="E20" s="83">
        <v>132</v>
      </c>
      <c r="F20" s="147"/>
      <c r="G20" s="10">
        <f>SUM(C20:F20)</f>
        <v>308</v>
      </c>
    </row>
    <row r="21" spans="1:7" ht="13.8" x14ac:dyDescent="0.25">
      <c r="A21" s="13">
        <v>15</v>
      </c>
      <c r="B21" s="15" t="s">
        <v>46</v>
      </c>
      <c r="C21" s="146">
        <v>160</v>
      </c>
      <c r="D21" s="83"/>
      <c r="E21" s="83"/>
      <c r="F21" s="147">
        <v>128</v>
      </c>
      <c r="G21" s="10">
        <f>SUM(C21:F21)</f>
        <v>288</v>
      </c>
    </row>
    <row r="22" spans="1:7" ht="13.8" x14ac:dyDescent="0.25">
      <c r="A22" s="13">
        <v>17</v>
      </c>
      <c r="B22" s="15" t="s">
        <v>253</v>
      </c>
      <c r="C22" s="146">
        <v>220</v>
      </c>
      <c r="D22" s="83"/>
      <c r="E22" s="83"/>
      <c r="F22" s="83"/>
      <c r="G22" s="10">
        <f>SUM(C22:F22)</f>
        <v>220</v>
      </c>
    </row>
    <row r="23" spans="1:7" ht="13.8" x14ac:dyDescent="0.25">
      <c r="A23" s="13">
        <v>18</v>
      </c>
      <c r="B23" s="15" t="s">
        <v>93</v>
      </c>
      <c r="C23" s="146">
        <v>90</v>
      </c>
      <c r="D23" s="83"/>
      <c r="E23" s="83">
        <v>120</v>
      </c>
      <c r="F23" s="147"/>
      <c r="G23" s="10">
        <f>SUM(C23:F23)</f>
        <v>210</v>
      </c>
    </row>
    <row r="24" spans="1:7" ht="13.8" x14ac:dyDescent="0.25">
      <c r="A24" s="13">
        <v>19</v>
      </c>
      <c r="B24" s="15" t="s">
        <v>43</v>
      </c>
      <c r="C24" s="146">
        <v>120</v>
      </c>
      <c r="D24" s="83"/>
      <c r="E24" s="83"/>
      <c r="F24" s="148">
        <v>88</v>
      </c>
      <c r="G24" s="10">
        <f>SUM(C24:F24)</f>
        <v>208</v>
      </c>
    </row>
    <row r="25" spans="1:7" ht="13.8" x14ac:dyDescent="0.25">
      <c r="A25" s="13">
        <v>20</v>
      </c>
      <c r="B25" s="15" t="s">
        <v>72</v>
      </c>
      <c r="C25" s="146"/>
      <c r="D25" s="83">
        <v>96</v>
      </c>
      <c r="E25" s="83">
        <v>72</v>
      </c>
      <c r="F25" s="147">
        <v>36</v>
      </c>
      <c r="G25" s="10">
        <f>SUM(C25:F25)</f>
        <v>204</v>
      </c>
    </row>
    <row r="26" spans="1:7" ht="13.8" x14ac:dyDescent="0.25">
      <c r="A26" s="13">
        <v>22</v>
      </c>
      <c r="B26" s="15" t="s">
        <v>259</v>
      </c>
      <c r="C26" s="133"/>
      <c r="D26" s="83">
        <v>96</v>
      </c>
      <c r="E26" s="83"/>
      <c r="F26" s="83">
        <v>76</v>
      </c>
      <c r="G26" s="10">
        <f>SUM(C26:F26)</f>
        <v>172</v>
      </c>
    </row>
    <row r="27" spans="1:7" ht="13.8" x14ac:dyDescent="0.25">
      <c r="A27" s="13">
        <v>23</v>
      </c>
      <c r="B27" s="15" t="s">
        <v>91</v>
      </c>
      <c r="C27" s="146">
        <v>80</v>
      </c>
      <c r="D27" s="83">
        <v>88</v>
      </c>
      <c r="E27" s="83"/>
      <c r="F27" s="147"/>
      <c r="G27" s="10">
        <f>SUM(C27:F27)</f>
        <v>168</v>
      </c>
    </row>
    <row r="28" spans="1:7" ht="13.8" x14ac:dyDescent="0.25">
      <c r="A28" s="13">
        <v>24</v>
      </c>
      <c r="B28" s="15" t="s">
        <v>106</v>
      </c>
      <c r="C28" s="146">
        <v>160</v>
      </c>
      <c r="D28" s="83"/>
      <c r="E28" s="83"/>
      <c r="F28" s="147"/>
      <c r="G28" s="10">
        <f>SUM(C28:F28)</f>
        <v>160</v>
      </c>
    </row>
    <row r="29" spans="1:7" ht="13.8" x14ac:dyDescent="0.25">
      <c r="A29" s="13">
        <v>25</v>
      </c>
      <c r="B29" s="15" t="s">
        <v>53</v>
      </c>
      <c r="C29" s="146">
        <v>110</v>
      </c>
      <c r="D29" s="83"/>
      <c r="E29" s="83">
        <v>48</v>
      </c>
      <c r="F29" s="147"/>
      <c r="G29" s="10">
        <f>SUM(C29:F29)</f>
        <v>158</v>
      </c>
    </row>
    <row r="30" spans="1:7" ht="13.8" x14ac:dyDescent="0.25">
      <c r="A30" s="13">
        <v>26</v>
      </c>
      <c r="B30" s="15" t="s">
        <v>51</v>
      </c>
      <c r="C30" s="146">
        <v>60</v>
      </c>
      <c r="D30" s="83"/>
      <c r="E30" s="83">
        <v>60</v>
      </c>
      <c r="F30" s="147"/>
      <c r="G30" s="10">
        <f>SUM(C30:F30)</f>
        <v>120</v>
      </c>
    </row>
    <row r="31" spans="1:7" ht="13.8" x14ac:dyDescent="0.25">
      <c r="A31" s="13">
        <v>27</v>
      </c>
      <c r="B31" s="15" t="s">
        <v>57</v>
      </c>
      <c r="C31" s="83"/>
      <c r="D31" s="83">
        <v>96</v>
      </c>
      <c r="E31" s="83"/>
      <c r="F31" s="83"/>
      <c r="G31" s="10">
        <f>SUM(C31:F31)</f>
        <v>96</v>
      </c>
    </row>
    <row r="32" spans="1:7" ht="13.8" x14ac:dyDescent="0.25">
      <c r="A32" s="13">
        <v>21</v>
      </c>
      <c r="B32" s="15" t="s">
        <v>86</v>
      </c>
      <c r="C32" s="149"/>
      <c r="D32" s="83"/>
      <c r="E32" s="83">
        <v>84</v>
      </c>
      <c r="F32" s="147"/>
      <c r="G32" s="10">
        <f>SUM(C32:F32)</f>
        <v>84</v>
      </c>
    </row>
    <row r="33" spans="1:7" ht="13.8" x14ac:dyDescent="0.25">
      <c r="A33" s="13">
        <v>28</v>
      </c>
      <c r="B33" s="15" t="s">
        <v>80</v>
      </c>
      <c r="C33" s="83"/>
      <c r="D33" s="83">
        <v>48</v>
      </c>
      <c r="E33" s="83"/>
      <c r="F33" s="83"/>
      <c r="G33" s="10">
        <f>SUM(C33:F33)</f>
        <v>48</v>
      </c>
    </row>
    <row r="34" spans="1:7" ht="13.8" x14ac:dyDescent="0.25">
      <c r="A34" s="13">
        <v>29</v>
      </c>
      <c r="B34" s="15" t="s">
        <v>116</v>
      </c>
      <c r="C34" s="83"/>
      <c r="D34" s="83"/>
      <c r="E34" s="83"/>
      <c r="F34" s="83">
        <v>44</v>
      </c>
      <c r="G34" s="10">
        <f>SUM(C34:F34)</f>
        <v>44</v>
      </c>
    </row>
    <row r="35" spans="1:7" ht="13.8" x14ac:dyDescent="0.25">
      <c r="A35" s="13">
        <v>30</v>
      </c>
      <c r="B35" s="15" t="s">
        <v>115</v>
      </c>
      <c r="C35" s="83"/>
      <c r="D35" s="83"/>
      <c r="E35" s="83"/>
      <c r="F35" s="83">
        <v>40</v>
      </c>
      <c r="G35" s="10">
        <f>SUM(C35:F35)</f>
        <v>40</v>
      </c>
    </row>
    <row r="36" spans="1:7" ht="13.8" x14ac:dyDescent="0.25">
      <c r="A36" s="13">
        <v>31</v>
      </c>
      <c r="B36" s="15" t="s">
        <v>85</v>
      </c>
      <c r="C36" s="83"/>
      <c r="D36" s="83"/>
      <c r="E36" s="83"/>
      <c r="F36" s="83">
        <v>28</v>
      </c>
      <c r="G36" s="10">
        <f>SUM(C36:F36)</f>
        <v>28</v>
      </c>
    </row>
    <row r="37" spans="1:7" ht="13.8" x14ac:dyDescent="0.25">
      <c r="A37" s="13">
        <v>32</v>
      </c>
      <c r="B37" s="15" t="s">
        <v>111</v>
      </c>
      <c r="C37" s="83"/>
      <c r="D37" s="83"/>
      <c r="E37" s="83"/>
      <c r="F37" s="83">
        <v>12</v>
      </c>
      <c r="G37" s="10">
        <f>SUM(C37:F37)</f>
        <v>12</v>
      </c>
    </row>
    <row r="38" spans="1:7" ht="13.8" x14ac:dyDescent="0.25">
      <c r="A38" s="13">
        <v>33</v>
      </c>
      <c r="B38" s="15" t="s">
        <v>64</v>
      </c>
      <c r="C38" s="83"/>
      <c r="D38" s="83"/>
      <c r="E38" s="83"/>
      <c r="F38" s="83">
        <v>4</v>
      </c>
      <c r="G38" s="10">
        <f>SUM(C38:F38)</f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8E1E-C713-4142-A379-9699EA397796}">
  <dimension ref="A1:L71"/>
  <sheetViews>
    <sheetView topLeftCell="A51" zoomScaleNormal="100" workbookViewId="0">
      <selection activeCell="A72" sqref="A72:XFD72"/>
    </sheetView>
  </sheetViews>
  <sheetFormatPr defaultRowHeight="13.2" x14ac:dyDescent="0.25"/>
  <sheetData>
    <row r="1" spans="1:12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7.399999999999999" x14ac:dyDescent="0.3">
      <c r="A2" s="49"/>
      <c r="B2" s="157" t="s">
        <v>34</v>
      </c>
      <c r="C2" s="157"/>
      <c r="D2" s="157"/>
      <c r="E2" s="157"/>
      <c r="F2" s="157"/>
      <c r="G2" s="157"/>
      <c r="H2" s="157"/>
      <c r="I2" s="157"/>
      <c r="J2" s="157"/>
      <c r="K2" s="157"/>
      <c r="L2" s="49"/>
    </row>
    <row r="3" spans="1:12" ht="18" thickBot="1" x14ac:dyDescent="0.35">
      <c r="A3" s="49"/>
      <c r="B3" s="50"/>
      <c r="C3" s="50"/>
      <c r="D3" s="50"/>
      <c r="E3" s="50"/>
      <c r="F3" s="50"/>
      <c r="G3" s="50"/>
      <c r="H3" s="50"/>
      <c r="I3" s="50"/>
      <c r="J3" s="51"/>
      <c r="K3" s="51"/>
      <c r="L3" s="49"/>
    </row>
    <row r="4" spans="1:12" ht="34.799999999999997" thickBot="1" x14ac:dyDescent="0.3">
      <c r="A4" s="67" t="s">
        <v>7</v>
      </c>
      <c r="B4" s="52" t="s">
        <v>0</v>
      </c>
      <c r="C4" s="52" t="s">
        <v>2</v>
      </c>
      <c r="D4" s="52" t="s">
        <v>13</v>
      </c>
      <c r="E4" s="52" t="s">
        <v>3</v>
      </c>
      <c r="F4" s="52" t="s">
        <v>6</v>
      </c>
      <c r="G4" s="52" t="s">
        <v>4</v>
      </c>
      <c r="H4" s="52" t="s">
        <v>264</v>
      </c>
      <c r="I4" s="52" t="s">
        <v>265</v>
      </c>
      <c r="J4" s="52" t="s">
        <v>12</v>
      </c>
      <c r="K4" s="53" t="s">
        <v>29</v>
      </c>
      <c r="L4" s="65" t="s">
        <v>1</v>
      </c>
    </row>
    <row r="5" spans="1:12" ht="13.8" x14ac:dyDescent="0.25">
      <c r="A5" s="66">
        <v>1</v>
      </c>
      <c r="B5" s="101" t="s">
        <v>43</v>
      </c>
      <c r="C5" s="54">
        <v>10000</v>
      </c>
      <c r="D5" s="102">
        <v>3600</v>
      </c>
      <c r="E5" s="102">
        <v>3300</v>
      </c>
      <c r="F5" s="54">
        <v>1300</v>
      </c>
      <c r="G5" s="54">
        <v>450</v>
      </c>
      <c r="H5" s="54"/>
      <c r="I5" s="54">
        <v>350</v>
      </c>
      <c r="J5" s="54">
        <v>500</v>
      </c>
      <c r="K5" s="54"/>
      <c r="L5" s="98">
        <f>SUM(C5:K5)</f>
        <v>19500</v>
      </c>
    </row>
    <row r="6" spans="1:12" ht="13.8" x14ac:dyDescent="0.25">
      <c r="A6" s="66">
        <v>2</v>
      </c>
      <c r="B6" s="56" t="s">
        <v>45</v>
      </c>
      <c r="C6" s="54">
        <v>3900</v>
      </c>
      <c r="D6" s="102">
        <v>4800</v>
      </c>
      <c r="E6" s="102">
        <v>4050</v>
      </c>
      <c r="F6" s="54">
        <v>2700</v>
      </c>
      <c r="G6" s="54">
        <v>800</v>
      </c>
      <c r="H6" s="54">
        <v>100</v>
      </c>
      <c r="I6" s="54">
        <v>1700</v>
      </c>
      <c r="J6" s="54"/>
      <c r="K6" s="54"/>
      <c r="L6" s="98">
        <f>SUM(C6:K6)</f>
        <v>18050</v>
      </c>
    </row>
    <row r="7" spans="1:12" ht="13.8" x14ac:dyDescent="0.25">
      <c r="A7" s="66">
        <v>3</v>
      </c>
      <c r="B7" s="56" t="s">
        <v>47</v>
      </c>
      <c r="C7" s="54">
        <v>5800</v>
      </c>
      <c r="D7" s="102">
        <v>2800</v>
      </c>
      <c r="E7" s="102">
        <v>2400</v>
      </c>
      <c r="F7" s="54">
        <v>500</v>
      </c>
      <c r="G7" s="54">
        <v>300</v>
      </c>
      <c r="H7" s="54"/>
      <c r="I7" s="54">
        <v>200</v>
      </c>
      <c r="J7" s="54"/>
      <c r="K7" s="54"/>
      <c r="L7" s="98">
        <f>SUM(B7:K7)</f>
        <v>12000</v>
      </c>
    </row>
    <row r="8" spans="1:12" ht="13.8" x14ac:dyDescent="0.25">
      <c r="A8" s="66">
        <v>4</v>
      </c>
      <c r="B8" s="58" t="s">
        <v>92</v>
      </c>
      <c r="C8" s="54">
        <v>3500</v>
      </c>
      <c r="D8" s="102">
        <v>1000</v>
      </c>
      <c r="E8" s="102">
        <v>450</v>
      </c>
      <c r="F8" s="54">
        <v>100</v>
      </c>
      <c r="G8" s="54">
        <v>100</v>
      </c>
      <c r="H8" s="54">
        <v>100</v>
      </c>
      <c r="I8" s="54">
        <v>300</v>
      </c>
      <c r="J8" s="54">
        <v>900</v>
      </c>
      <c r="K8" s="54"/>
      <c r="L8" s="143">
        <f t="shared" ref="L8:L13" si="0">SUM(C8:K8)</f>
        <v>6450</v>
      </c>
    </row>
    <row r="9" spans="1:12" ht="13.8" x14ac:dyDescent="0.25">
      <c r="A9" s="66">
        <v>5</v>
      </c>
      <c r="B9" s="55" t="s">
        <v>46</v>
      </c>
      <c r="C9" s="54">
        <v>1200</v>
      </c>
      <c r="D9" s="102">
        <v>2100</v>
      </c>
      <c r="E9" s="102">
        <v>1000</v>
      </c>
      <c r="F9" s="54">
        <v>900</v>
      </c>
      <c r="G9" s="54">
        <v>50</v>
      </c>
      <c r="H9" s="54">
        <v>450</v>
      </c>
      <c r="I9" s="54">
        <v>700</v>
      </c>
      <c r="J9" s="54"/>
      <c r="K9" s="54"/>
      <c r="L9" s="46">
        <f t="shared" si="0"/>
        <v>6400</v>
      </c>
    </row>
    <row r="10" spans="1:12" ht="13.8" x14ac:dyDescent="0.25">
      <c r="A10" s="66">
        <v>6</v>
      </c>
      <c r="B10" s="55" t="s">
        <v>48</v>
      </c>
      <c r="C10" s="54">
        <v>1100</v>
      </c>
      <c r="D10" s="102">
        <v>700</v>
      </c>
      <c r="E10" s="102">
        <v>1900</v>
      </c>
      <c r="F10" s="54">
        <v>1550</v>
      </c>
      <c r="G10" s="54">
        <v>450</v>
      </c>
      <c r="H10" s="54"/>
      <c r="I10" s="54"/>
      <c r="J10" s="54"/>
      <c r="K10" s="54"/>
      <c r="L10" s="46">
        <f t="shared" si="0"/>
        <v>5700</v>
      </c>
    </row>
    <row r="11" spans="1:12" ht="13.8" x14ac:dyDescent="0.25">
      <c r="A11" s="66">
        <v>7</v>
      </c>
      <c r="B11" s="55" t="s">
        <v>44</v>
      </c>
      <c r="C11" s="54">
        <v>1400</v>
      </c>
      <c r="D11" s="102">
        <v>800</v>
      </c>
      <c r="E11" s="102">
        <v>1850</v>
      </c>
      <c r="F11" s="54">
        <v>1250</v>
      </c>
      <c r="G11" s="54"/>
      <c r="H11" s="54"/>
      <c r="I11" s="54"/>
      <c r="J11" s="54"/>
      <c r="K11" s="54"/>
      <c r="L11" s="46">
        <f t="shared" si="0"/>
        <v>5300</v>
      </c>
    </row>
    <row r="12" spans="1:12" ht="13.8" x14ac:dyDescent="0.25">
      <c r="A12" s="66">
        <v>8</v>
      </c>
      <c r="B12" s="55" t="s">
        <v>49</v>
      </c>
      <c r="C12" s="54">
        <v>1500</v>
      </c>
      <c r="D12" s="102">
        <v>1800</v>
      </c>
      <c r="E12" s="102">
        <v>150</v>
      </c>
      <c r="F12" s="54"/>
      <c r="G12" s="54"/>
      <c r="H12" s="54"/>
      <c r="I12" s="54"/>
      <c r="J12" s="54">
        <v>700</v>
      </c>
      <c r="K12" s="54"/>
      <c r="L12" s="60">
        <f t="shared" si="0"/>
        <v>4150</v>
      </c>
    </row>
    <row r="13" spans="1:12" ht="13.8" x14ac:dyDescent="0.25">
      <c r="A13" s="66">
        <v>9</v>
      </c>
      <c r="B13" s="56" t="s">
        <v>59</v>
      </c>
      <c r="C13" s="54">
        <v>800</v>
      </c>
      <c r="D13" s="102">
        <v>1700</v>
      </c>
      <c r="E13" s="102">
        <v>650</v>
      </c>
      <c r="F13" s="54">
        <v>650</v>
      </c>
      <c r="G13" s="54">
        <v>200</v>
      </c>
      <c r="H13" s="54"/>
      <c r="I13" s="54"/>
      <c r="J13" s="54"/>
      <c r="K13" s="54"/>
      <c r="L13" s="46">
        <f t="shared" si="0"/>
        <v>4000</v>
      </c>
    </row>
    <row r="14" spans="1:12" ht="13.8" x14ac:dyDescent="0.25">
      <c r="A14" s="66">
        <v>10</v>
      </c>
      <c r="B14" s="55" t="s">
        <v>71</v>
      </c>
      <c r="C14" s="54">
        <v>700</v>
      </c>
      <c r="D14" s="102">
        <v>700</v>
      </c>
      <c r="E14" s="102">
        <v>450</v>
      </c>
      <c r="F14" s="54">
        <v>150</v>
      </c>
      <c r="G14" s="54">
        <v>200</v>
      </c>
      <c r="H14" s="54"/>
      <c r="I14" s="54">
        <v>1750</v>
      </c>
      <c r="J14" s="54"/>
      <c r="K14" s="54"/>
      <c r="L14" s="60">
        <f>SUM(B14:K14)</f>
        <v>3950</v>
      </c>
    </row>
    <row r="15" spans="1:12" ht="13.8" x14ac:dyDescent="0.25">
      <c r="A15" s="66">
        <v>11</v>
      </c>
      <c r="B15" s="56" t="s">
        <v>83</v>
      </c>
      <c r="C15" s="54">
        <v>300</v>
      </c>
      <c r="D15" s="102">
        <v>800</v>
      </c>
      <c r="E15" s="102">
        <v>1450</v>
      </c>
      <c r="F15" s="54">
        <v>800</v>
      </c>
      <c r="G15" s="54">
        <v>300</v>
      </c>
      <c r="H15" s="54">
        <v>250</v>
      </c>
      <c r="I15" s="54"/>
      <c r="J15" s="54"/>
      <c r="K15" s="54"/>
      <c r="L15" s="46">
        <f t="shared" ref="L15:L46" si="1">SUM(C15:K15)</f>
        <v>3900</v>
      </c>
    </row>
    <row r="16" spans="1:12" ht="13.8" x14ac:dyDescent="0.25">
      <c r="A16" s="66">
        <v>12</v>
      </c>
      <c r="B16" s="55" t="s">
        <v>51</v>
      </c>
      <c r="C16" s="54">
        <v>1200</v>
      </c>
      <c r="D16" s="102">
        <v>900</v>
      </c>
      <c r="E16" s="102">
        <v>600</v>
      </c>
      <c r="F16" s="54"/>
      <c r="G16" s="54">
        <v>450</v>
      </c>
      <c r="H16" s="54">
        <v>100</v>
      </c>
      <c r="I16" s="54"/>
      <c r="J16" s="54"/>
      <c r="K16" s="54"/>
      <c r="L16" s="46">
        <f t="shared" si="1"/>
        <v>3250</v>
      </c>
    </row>
    <row r="17" spans="1:12" ht="13.8" x14ac:dyDescent="0.25">
      <c r="A17" s="66">
        <v>13</v>
      </c>
      <c r="B17" s="56" t="s">
        <v>50</v>
      </c>
      <c r="C17" s="54">
        <v>1300</v>
      </c>
      <c r="D17" s="102">
        <v>1500</v>
      </c>
      <c r="E17" s="102">
        <v>200</v>
      </c>
      <c r="F17" s="54"/>
      <c r="G17" s="54"/>
      <c r="H17" s="54"/>
      <c r="I17" s="54"/>
      <c r="J17" s="54">
        <v>200</v>
      </c>
      <c r="K17" s="54"/>
      <c r="L17" s="46">
        <f t="shared" si="1"/>
        <v>3200</v>
      </c>
    </row>
    <row r="18" spans="1:12" ht="13.8" x14ac:dyDescent="0.25">
      <c r="A18" s="66">
        <v>14</v>
      </c>
      <c r="B18" s="56" t="s">
        <v>52</v>
      </c>
      <c r="C18" s="54">
        <v>1200</v>
      </c>
      <c r="D18" s="102">
        <v>1100</v>
      </c>
      <c r="E18" s="102"/>
      <c r="F18" s="54">
        <v>450</v>
      </c>
      <c r="G18" s="54">
        <v>350</v>
      </c>
      <c r="H18" s="54"/>
      <c r="I18" s="54"/>
      <c r="J18" s="54"/>
      <c r="K18" s="54"/>
      <c r="L18" s="46">
        <f t="shared" si="1"/>
        <v>3100</v>
      </c>
    </row>
    <row r="19" spans="1:12" ht="13.8" x14ac:dyDescent="0.25">
      <c r="A19" s="66">
        <v>15</v>
      </c>
      <c r="B19" s="56" t="s">
        <v>73</v>
      </c>
      <c r="C19" s="54"/>
      <c r="D19" s="102">
        <v>700</v>
      </c>
      <c r="E19" s="102">
        <v>1050</v>
      </c>
      <c r="F19" s="54">
        <v>250</v>
      </c>
      <c r="G19" s="54">
        <v>250</v>
      </c>
      <c r="H19" s="54"/>
      <c r="I19" s="54"/>
      <c r="J19" s="54"/>
      <c r="K19" s="54">
        <v>850</v>
      </c>
      <c r="L19" s="46">
        <f t="shared" si="1"/>
        <v>3100</v>
      </c>
    </row>
    <row r="20" spans="1:12" ht="13.8" x14ac:dyDescent="0.25">
      <c r="A20" s="66">
        <v>16</v>
      </c>
      <c r="B20" s="55" t="s">
        <v>90</v>
      </c>
      <c r="C20" s="54">
        <v>1000</v>
      </c>
      <c r="D20" s="102"/>
      <c r="E20" s="102">
        <v>500</v>
      </c>
      <c r="F20" s="54">
        <v>550</v>
      </c>
      <c r="G20" s="54">
        <v>150</v>
      </c>
      <c r="H20" s="54">
        <v>150</v>
      </c>
      <c r="I20" s="54"/>
      <c r="J20" s="54"/>
      <c r="K20" s="54"/>
      <c r="L20" s="46">
        <f t="shared" si="1"/>
        <v>2350</v>
      </c>
    </row>
    <row r="21" spans="1:12" ht="13.8" x14ac:dyDescent="0.25">
      <c r="A21" s="66">
        <v>17</v>
      </c>
      <c r="B21" s="58" t="s">
        <v>74</v>
      </c>
      <c r="C21" s="54">
        <v>900</v>
      </c>
      <c r="D21" s="102">
        <v>800</v>
      </c>
      <c r="E21" s="102">
        <v>600</v>
      </c>
      <c r="F21" s="54"/>
      <c r="G21" s="54"/>
      <c r="H21" s="54"/>
      <c r="I21" s="54"/>
      <c r="J21" s="54"/>
      <c r="K21" s="54"/>
      <c r="L21" s="60">
        <f t="shared" si="1"/>
        <v>2300</v>
      </c>
    </row>
    <row r="22" spans="1:12" ht="13.8" x14ac:dyDescent="0.25">
      <c r="A22" s="66">
        <v>18</v>
      </c>
      <c r="B22" s="55" t="s">
        <v>80</v>
      </c>
      <c r="C22" s="54">
        <v>1900</v>
      </c>
      <c r="D22" s="102">
        <v>200</v>
      </c>
      <c r="E22" s="102"/>
      <c r="F22" s="54"/>
      <c r="G22" s="54"/>
      <c r="H22" s="54"/>
      <c r="I22" s="54"/>
      <c r="J22" s="54"/>
      <c r="K22" s="54"/>
      <c r="L22" s="46">
        <f t="shared" si="1"/>
        <v>2100</v>
      </c>
    </row>
    <row r="23" spans="1:12" ht="13.8" x14ac:dyDescent="0.25">
      <c r="A23" s="66">
        <v>19</v>
      </c>
      <c r="B23" s="55" t="s">
        <v>93</v>
      </c>
      <c r="C23" s="54">
        <v>400</v>
      </c>
      <c r="D23" s="54">
        <v>800</v>
      </c>
      <c r="E23" s="102">
        <v>900</v>
      </c>
      <c r="F23" s="54"/>
      <c r="G23" s="54"/>
      <c r="H23" s="54"/>
      <c r="I23" s="54"/>
      <c r="J23" s="54"/>
      <c r="K23" s="54"/>
      <c r="L23" s="46">
        <f t="shared" si="1"/>
        <v>2100</v>
      </c>
    </row>
    <row r="24" spans="1:12" ht="13.8" x14ac:dyDescent="0.25">
      <c r="A24" s="66">
        <v>20</v>
      </c>
      <c r="B24" s="55" t="s">
        <v>66</v>
      </c>
      <c r="C24" s="54">
        <v>900</v>
      </c>
      <c r="D24" s="102">
        <v>700</v>
      </c>
      <c r="E24" s="102"/>
      <c r="F24" s="54"/>
      <c r="G24" s="54"/>
      <c r="H24" s="54"/>
      <c r="I24" s="54"/>
      <c r="J24" s="54"/>
      <c r="K24" s="54">
        <v>425</v>
      </c>
      <c r="L24" s="46">
        <f t="shared" si="1"/>
        <v>2025</v>
      </c>
    </row>
    <row r="25" spans="1:12" ht="13.8" x14ac:dyDescent="0.25">
      <c r="A25" s="66">
        <v>21</v>
      </c>
      <c r="B25" s="55" t="s">
        <v>69</v>
      </c>
      <c r="C25" s="54">
        <v>400</v>
      </c>
      <c r="D25" s="102">
        <v>800</v>
      </c>
      <c r="E25" s="102">
        <v>150</v>
      </c>
      <c r="F25" s="54"/>
      <c r="G25" s="54"/>
      <c r="H25" s="54"/>
      <c r="I25" s="54"/>
      <c r="J25" s="54">
        <v>400</v>
      </c>
      <c r="K25" s="54"/>
      <c r="L25" s="60">
        <f t="shared" si="1"/>
        <v>1750</v>
      </c>
    </row>
    <row r="26" spans="1:12" ht="13.8" x14ac:dyDescent="0.25">
      <c r="A26" s="66">
        <v>22</v>
      </c>
      <c r="B26" s="58" t="s">
        <v>53</v>
      </c>
      <c r="C26" s="54">
        <v>300</v>
      </c>
      <c r="D26" s="54">
        <v>600</v>
      </c>
      <c r="E26" s="102">
        <v>450</v>
      </c>
      <c r="F26" s="54">
        <v>200</v>
      </c>
      <c r="G26" s="54">
        <v>100</v>
      </c>
      <c r="H26" s="54"/>
      <c r="I26" s="54"/>
      <c r="J26" s="54"/>
      <c r="K26" s="54"/>
      <c r="L26" s="46">
        <f t="shared" si="1"/>
        <v>1650</v>
      </c>
    </row>
    <row r="27" spans="1:12" ht="13.8" x14ac:dyDescent="0.25">
      <c r="A27" s="66">
        <v>23</v>
      </c>
      <c r="B27" s="57" t="s">
        <v>102</v>
      </c>
      <c r="C27" s="54">
        <v>500</v>
      </c>
      <c r="D27" s="54"/>
      <c r="E27" s="102"/>
      <c r="F27" s="54"/>
      <c r="G27" s="54"/>
      <c r="H27" s="54"/>
      <c r="I27" s="54"/>
      <c r="J27" s="54">
        <v>900</v>
      </c>
      <c r="K27" s="54"/>
      <c r="L27" s="60">
        <f t="shared" si="1"/>
        <v>1400</v>
      </c>
    </row>
    <row r="28" spans="1:12" ht="13.8" x14ac:dyDescent="0.25">
      <c r="A28" s="66">
        <v>24</v>
      </c>
      <c r="B28" s="56" t="s">
        <v>65</v>
      </c>
      <c r="C28" s="54">
        <v>400</v>
      </c>
      <c r="D28" s="54">
        <v>700</v>
      </c>
      <c r="E28" s="102">
        <v>300</v>
      </c>
      <c r="F28" s="54"/>
      <c r="G28" s="54"/>
      <c r="H28" s="54"/>
      <c r="I28" s="54"/>
      <c r="J28" s="54"/>
      <c r="K28" s="54"/>
      <c r="L28" s="60">
        <f t="shared" si="1"/>
        <v>1400</v>
      </c>
    </row>
    <row r="29" spans="1:12" ht="13.8" x14ac:dyDescent="0.25">
      <c r="A29" s="66">
        <v>25</v>
      </c>
      <c r="B29" s="55" t="s">
        <v>113</v>
      </c>
      <c r="C29" s="54"/>
      <c r="D29" s="54"/>
      <c r="E29" s="102"/>
      <c r="F29" s="54">
        <v>450</v>
      </c>
      <c r="G29" s="54">
        <v>700</v>
      </c>
      <c r="H29" s="54">
        <v>150</v>
      </c>
      <c r="I29" s="54"/>
      <c r="J29" s="54"/>
      <c r="K29" s="54"/>
      <c r="L29" s="46">
        <f t="shared" si="1"/>
        <v>1300</v>
      </c>
    </row>
    <row r="30" spans="1:12" ht="13.8" x14ac:dyDescent="0.25">
      <c r="A30" s="66">
        <v>26</v>
      </c>
      <c r="B30" s="58" t="s">
        <v>60</v>
      </c>
      <c r="C30" s="54">
        <v>700</v>
      </c>
      <c r="D30" s="54">
        <v>500</v>
      </c>
      <c r="E30" s="102"/>
      <c r="F30" s="54"/>
      <c r="G30" s="54"/>
      <c r="H30" s="54"/>
      <c r="I30" s="54"/>
      <c r="J30" s="54"/>
      <c r="K30" s="54"/>
      <c r="L30" s="46">
        <f t="shared" si="1"/>
        <v>1200</v>
      </c>
    </row>
    <row r="31" spans="1:12" ht="13.8" x14ac:dyDescent="0.25">
      <c r="A31" s="66">
        <v>27</v>
      </c>
      <c r="B31" s="56" t="s">
        <v>55</v>
      </c>
      <c r="C31" s="54"/>
      <c r="D31" s="54">
        <v>500</v>
      </c>
      <c r="E31" s="102">
        <v>600</v>
      </c>
      <c r="F31" s="54"/>
      <c r="G31" s="54">
        <v>50</v>
      </c>
      <c r="H31" s="54"/>
      <c r="I31" s="54"/>
      <c r="J31" s="54"/>
      <c r="K31" s="54"/>
      <c r="L31" s="60">
        <f t="shared" si="1"/>
        <v>1150</v>
      </c>
    </row>
    <row r="32" spans="1:12" ht="13.8" x14ac:dyDescent="0.25">
      <c r="A32" s="66">
        <v>28</v>
      </c>
      <c r="B32" s="59" t="s">
        <v>101</v>
      </c>
      <c r="C32" s="54">
        <v>1100</v>
      </c>
      <c r="D32" s="54"/>
      <c r="E32" s="102"/>
      <c r="F32" s="54"/>
      <c r="G32" s="54"/>
      <c r="H32" s="54"/>
      <c r="I32" s="54"/>
      <c r="J32" s="54"/>
      <c r="K32" s="54"/>
      <c r="L32" s="60">
        <f t="shared" si="1"/>
        <v>1100</v>
      </c>
    </row>
    <row r="33" spans="1:12" ht="13.8" x14ac:dyDescent="0.25">
      <c r="A33" s="66">
        <v>29</v>
      </c>
      <c r="B33" s="56" t="s">
        <v>88</v>
      </c>
      <c r="C33" s="54"/>
      <c r="D33" s="54">
        <v>400</v>
      </c>
      <c r="E33" s="102"/>
      <c r="F33" s="54"/>
      <c r="G33" s="54">
        <v>200</v>
      </c>
      <c r="H33" s="54"/>
      <c r="I33" s="54">
        <v>500</v>
      </c>
      <c r="J33" s="54"/>
      <c r="K33" s="54"/>
      <c r="L33" s="46">
        <f t="shared" si="1"/>
        <v>1100</v>
      </c>
    </row>
    <row r="34" spans="1:12" ht="13.8" x14ac:dyDescent="0.25">
      <c r="A34" s="66">
        <v>30</v>
      </c>
      <c r="B34" s="56" t="s">
        <v>100</v>
      </c>
      <c r="C34" s="54">
        <v>400</v>
      </c>
      <c r="D34" s="54"/>
      <c r="E34" s="102"/>
      <c r="F34" s="54"/>
      <c r="G34" s="54"/>
      <c r="H34" s="54"/>
      <c r="I34" s="54"/>
      <c r="J34" s="54"/>
      <c r="K34" s="54">
        <v>680</v>
      </c>
      <c r="L34" s="46">
        <f t="shared" si="1"/>
        <v>1080</v>
      </c>
    </row>
    <row r="35" spans="1:12" ht="13.8" x14ac:dyDescent="0.25">
      <c r="A35" s="66">
        <v>31</v>
      </c>
      <c r="B35" s="56" t="s">
        <v>57</v>
      </c>
      <c r="C35" s="54">
        <v>300</v>
      </c>
      <c r="D35" s="54">
        <v>700</v>
      </c>
      <c r="E35" s="102"/>
      <c r="F35" s="54"/>
      <c r="G35" s="54"/>
      <c r="H35" s="54"/>
      <c r="I35" s="54"/>
      <c r="J35" s="54"/>
      <c r="K35" s="54"/>
      <c r="L35" s="46">
        <f t="shared" si="1"/>
        <v>1000</v>
      </c>
    </row>
    <row r="36" spans="1:12" ht="13.8" x14ac:dyDescent="0.25">
      <c r="A36" s="66">
        <v>32</v>
      </c>
      <c r="B36" s="55" t="s">
        <v>61</v>
      </c>
      <c r="C36" s="54">
        <v>400</v>
      </c>
      <c r="D36" s="54">
        <v>600</v>
      </c>
      <c r="E36" s="102"/>
      <c r="F36" s="54"/>
      <c r="G36" s="54"/>
      <c r="H36" s="54"/>
      <c r="I36" s="54"/>
      <c r="J36" s="54"/>
      <c r="K36" s="54"/>
      <c r="L36" s="46">
        <f t="shared" si="1"/>
        <v>1000</v>
      </c>
    </row>
    <row r="37" spans="1:12" ht="13.8" x14ac:dyDescent="0.25">
      <c r="A37" s="66">
        <v>33</v>
      </c>
      <c r="B37" s="57" t="s">
        <v>103</v>
      </c>
      <c r="C37" s="54"/>
      <c r="D37" s="54"/>
      <c r="E37" s="102"/>
      <c r="F37" s="54">
        <v>650</v>
      </c>
      <c r="G37" s="54">
        <v>150</v>
      </c>
      <c r="H37" s="54">
        <v>200</v>
      </c>
      <c r="I37" s="54"/>
      <c r="J37" s="54"/>
      <c r="K37" s="54"/>
      <c r="L37" s="60">
        <f t="shared" si="1"/>
        <v>1000</v>
      </c>
    </row>
    <row r="38" spans="1:12" ht="13.8" x14ac:dyDescent="0.25">
      <c r="A38" s="66">
        <v>34</v>
      </c>
      <c r="B38" s="55" t="s">
        <v>58</v>
      </c>
      <c r="C38" s="54"/>
      <c r="D38" s="54">
        <v>500</v>
      </c>
      <c r="E38" s="102">
        <v>150</v>
      </c>
      <c r="F38" s="54">
        <v>200</v>
      </c>
      <c r="G38" s="54">
        <v>50</v>
      </c>
      <c r="H38" s="54"/>
      <c r="I38" s="54"/>
      <c r="J38" s="54"/>
      <c r="K38" s="54"/>
      <c r="L38" s="46">
        <f t="shared" si="1"/>
        <v>900</v>
      </c>
    </row>
    <row r="39" spans="1:12" ht="13.8" x14ac:dyDescent="0.25">
      <c r="A39" s="66">
        <v>35</v>
      </c>
      <c r="B39" s="56" t="s">
        <v>127</v>
      </c>
      <c r="C39" s="54">
        <v>900</v>
      </c>
      <c r="D39" s="54"/>
      <c r="E39" s="102"/>
      <c r="F39" s="54"/>
      <c r="G39" s="54"/>
      <c r="H39" s="54"/>
      <c r="I39" s="54"/>
      <c r="J39" s="54"/>
      <c r="K39" s="54"/>
      <c r="L39" s="46">
        <f t="shared" si="1"/>
        <v>900</v>
      </c>
    </row>
    <row r="40" spans="1:12" ht="13.8" x14ac:dyDescent="0.25">
      <c r="A40" s="66">
        <v>36</v>
      </c>
      <c r="B40" s="57" t="s">
        <v>68</v>
      </c>
      <c r="C40" s="54"/>
      <c r="D40" s="102">
        <v>200</v>
      </c>
      <c r="E40" s="102">
        <v>350</v>
      </c>
      <c r="F40" s="54">
        <v>300</v>
      </c>
      <c r="G40" s="54"/>
      <c r="H40" s="54"/>
      <c r="I40" s="54"/>
      <c r="J40" s="54"/>
      <c r="K40" s="54"/>
      <c r="L40" s="60">
        <f t="shared" si="1"/>
        <v>850</v>
      </c>
    </row>
    <row r="41" spans="1:12" ht="13.8" x14ac:dyDescent="0.25">
      <c r="A41" s="66">
        <v>37</v>
      </c>
      <c r="B41" s="55" t="s">
        <v>98</v>
      </c>
      <c r="C41" s="54">
        <v>800</v>
      </c>
      <c r="D41" s="54"/>
      <c r="E41" s="102"/>
      <c r="F41" s="54"/>
      <c r="G41" s="54"/>
      <c r="H41" s="54"/>
      <c r="I41" s="54"/>
      <c r="J41" s="54"/>
      <c r="K41" s="54"/>
      <c r="L41" s="46">
        <f t="shared" si="1"/>
        <v>800</v>
      </c>
    </row>
    <row r="42" spans="1:12" ht="13.8" x14ac:dyDescent="0.25">
      <c r="A42" s="66">
        <v>38</v>
      </c>
      <c r="B42" s="56" t="s">
        <v>85</v>
      </c>
      <c r="C42" s="54">
        <v>700</v>
      </c>
      <c r="D42" s="54"/>
      <c r="E42" s="102"/>
      <c r="F42" s="54"/>
      <c r="G42" s="54">
        <v>100</v>
      </c>
      <c r="H42" s="54"/>
      <c r="I42" s="54"/>
      <c r="J42" s="54"/>
      <c r="K42" s="54"/>
      <c r="L42" s="60">
        <f t="shared" si="1"/>
        <v>800</v>
      </c>
    </row>
    <row r="43" spans="1:12" ht="13.8" x14ac:dyDescent="0.25">
      <c r="A43" s="66">
        <v>39</v>
      </c>
      <c r="B43" s="55" t="s">
        <v>77</v>
      </c>
      <c r="C43" s="54"/>
      <c r="D43" s="54"/>
      <c r="E43" s="102"/>
      <c r="F43" s="54">
        <v>200</v>
      </c>
      <c r="G43" s="54">
        <v>200</v>
      </c>
      <c r="H43" s="54"/>
      <c r="I43" s="54"/>
      <c r="J43" s="54"/>
      <c r="K43" s="54">
        <v>340</v>
      </c>
      <c r="L43" s="60">
        <f t="shared" si="1"/>
        <v>740</v>
      </c>
    </row>
    <row r="44" spans="1:12" ht="13.8" x14ac:dyDescent="0.25">
      <c r="A44" s="66">
        <v>40</v>
      </c>
      <c r="B44" s="55" t="s">
        <v>70</v>
      </c>
      <c r="C44" s="54"/>
      <c r="D44" s="54">
        <v>400</v>
      </c>
      <c r="E44" s="102"/>
      <c r="F44" s="54"/>
      <c r="G44" s="54"/>
      <c r="H44" s="54"/>
      <c r="I44" s="54"/>
      <c r="J44" s="54">
        <v>300</v>
      </c>
      <c r="K44" s="54"/>
      <c r="L44" s="46">
        <f t="shared" si="1"/>
        <v>700</v>
      </c>
    </row>
    <row r="45" spans="1:12" ht="13.8" x14ac:dyDescent="0.25">
      <c r="A45" s="66">
        <v>41</v>
      </c>
      <c r="B45" s="56" t="s">
        <v>89</v>
      </c>
      <c r="C45" s="54">
        <v>500</v>
      </c>
      <c r="D45" s="54">
        <v>200</v>
      </c>
      <c r="E45" s="102"/>
      <c r="F45" s="54"/>
      <c r="G45" s="54"/>
      <c r="H45" s="54"/>
      <c r="I45" s="54"/>
      <c r="J45" s="54"/>
      <c r="K45" s="54"/>
      <c r="L45" s="46">
        <f t="shared" si="1"/>
        <v>700</v>
      </c>
    </row>
    <row r="46" spans="1:12" ht="13.8" x14ac:dyDescent="0.25">
      <c r="A46" s="66">
        <v>42</v>
      </c>
      <c r="B46" s="58" t="s">
        <v>67</v>
      </c>
      <c r="C46" s="54"/>
      <c r="D46" s="54">
        <v>200</v>
      </c>
      <c r="E46" s="102"/>
      <c r="F46" s="54">
        <v>300</v>
      </c>
      <c r="G46" s="54">
        <v>150</v>
      </c>
      <c r="H46" s="54"/>
      <c r="I46" s="54"/>
      <c r="J46" s="54"/>
      <c r="K46" s="54"/>
      <c r="L46" s="46">
        <f t="shared" si="1"/>
        <v>650</v>
      </c>
    </row>
    <row r="47" spans="1:12" ht="13.8" x14ac:dyDescent="0.25">
      <c r="A47" s="66">
        <v>43</v>
      </c>
      <c r="B47" s="56" t="s">
        <v>63</v>
      </c>
      <c r="C47" s="54"/>
      <c r="D47" s="54">
        <v>600</v>
      </c>
      <c r="E47" s="102"/>
      <c r="F47" s="54"/>
      <c r="G47" s="54"/>
      <c r="H47" s="54"/>
      <c r="I47" s="54"/>
      <c r="J47" s="54"/>
      <c r="K47" s="54"/>
      <c r="L47" s="46">
        <f t="shared" ref="L47:L71" si="2">SUM(C47:K47)</f>
        <v>600</v>
      </c>
    </row>
    <row r="48" spans="1:12" ht="13.8" x14ac:dyDescent="0.25">
      <c r="A48" s="66">
        <v>44</v>
      </c>
      <c r="B48" s="55" t="s">
        <v>72</v>
      </c>
      <c r="C48" s="54"/>
      <c r="D48" s="54">
        <v>300</v>
      </c>
      <c r="E48" s="102">
        <v>300</v>
      </c>
      <c r="F48" s="54"/>
      <c r="G48" s="54"/>
      <c r="H48" s="54"/>
      <c r="I48" s="54"/>
      <c r="J48" s="54"/>
      <c r="K48" s="54"/>
      <c r="L48" s="46">
        <f t="shared" si="2"/>
        <v>600</v>
      </c>
    </row>
    <row r="49" spans="1:12" ht="13.8" x14ac:dyDescent="0.25">
      <c r="A49" s="66">
        <v>45</v>
      </c>
      <c r="B49" s="55" t="s">
        <v>108</v>
      </c>
      <c r="C49" s="54"/>
      <c r="D49" s="54">
        <v>400</v>
      </c>
      <c r="E49" s="102">
        <v>150</v>
      </c>
      <c r="F49" s="54"/>
      <c r="G49" s="54"/>
      <c r="H49" s="54"/>
      <c r="I49" s="54"/>
      <c r="J49" s="54"/>
      <c r="K49" s="54"/>
      <c r="L49" s="46">
        <f t="shared" si="2"/>
        <v>550</v>
      </c>
    </row>
    <row r="50" spans="1:12" ht="13.8" x14ac:dyDescent="0.25">
      <c r="A50" s="66">
        <v>46</v>
      </c>
      <c r="B50" s="56" t="s">
        <v>56</v>
      </c>
      <c r="C50" s="54"/>
      <c r="D50" s="54"/>
      <c r="E50" s="102"/>
      <c r="F50" s="54"/>
      <c r="G50" s="54"/>
      <c r="H50" s="54"/>
      <c r="I50" s="54"/>
      <c r="J50" s="54"/>
      <c r="K50" s="54">
        <v>510</v>
      </c>
      <c r="L50" s="46">
        <f t="shared" si="2"/>
        <v>510</v>
      </c>
    </row>
    <row r="51" spans="1:12" ht="13.8" x14ac:dyDescent="0.25">
      <c r="A51" s="66">
        <v>47</v>
      </c>
      <c r="B51" s="58" t="s">
        <v>81</v>
      </c>
      <c r="C51" s="54"/>
      <c r="D51" s="54">
        <v>500</v>
      </c>
      <c r="E51" s="102"/>
      <c r="F51" s="54"/>
      <c r="G51" s="54"/>
      <c r="H51" s="54"/>
      <c r="I51" s="54"/>
      <c r="J51" s="54"/>
      <c r="K51" s="54"/>
      <c r="L51" s="46">
        <f t="shared" si="2"/>
        <v>500</v>
      </c>
    </row>
    <row r="52" spans="1:12" ht="13.8" x14ac:dyDescent="0.25">
      <c r="A52" s="66">
        <v>48</v>
      </c>
      <c r="B52" s="56" t="s">
        <v>84</v>
      </c>
      <c r="C52" s="54">
        <v>500</v>
      </c>
      <c r="D52" s="54"/>
      <c r="E52" s="102"/>
      <c r="F52" s="54"/>
      <c r="G52" s="54"/>
      <c r="H52" s="54"/>
      <c r="I52" s="54"/>
      <c r="J52" s="54"/>
      <c r="K52" s="54"/>
      <c r="L52" s="46">
        <f t="shared" si="2"/>
        <v>500</v>
      </c>
    </row>
    <row r="53" spans="1:12" ht="13.8" x14ac:dyDescent="0.25">
      <c r="A53" s="66">
        <v>49</v>
      </c>
      <c r="B53" s="56" t="s">
        <v>95</v>
      </c>
      <c r="C53" s="54"/>
      <c r="D53" s="54">
        <v>400</v>
      </c>
      <c r="E53" s="102"/>
      <c r="F53" s="54"/>
      <c r="G53" s="54"/>
      <c r="H53" s="54"/>
      <c r="I53" s="54"/>
      <c r="J53" s="54"/>
      <c r="K53" s="54"/>
      <c r="L53" s="46">
        <f t="shared" si="2"/>
        <v>400</v>
      </c>
    </row>
    <row r="54" spans="1:12" ht="13.8" x14ac:dyDescent="0.25">
      <c r="A54" s="66">
        <v>50</v>
      </c>
      <c r="B54" s="56" t="s">
        <v>76</v>
      </c>
      <c r="C54" s="54">
        <v>400</v>
      </c>
      <c r="D54" s="54"/>
      <c r="E54" s="102"/>
      <c r="F54" s="54"/>
      <c r="G54" s="54"/>
      <c r="H54" s="54"/>
      <c r="I54" s="54"/>
      <c r="J54" s="54"/>
      <c r="K54" s="54"/>
      <c r="L54" s="60">
        <f t="shared" si="2"/>
        <v>400</v>
      </c>
    </row>
    <row r="55" spans="1:12" ht="13.8" x14ac:dyDescent="0.25">
      <c r="A55" s="66">
        <v>51</v>
      </c>
      <c r="B55" s="56" t="s">
        <v>269</v>
      </c>
      <c r="C55" s="54">
        <v>400</v>
      </c>
      <c r="D55" s="54"/>
      <c r="E55" s="102"/>
      <c r="F55" s="54"/>
      <c r="G55" s="54"/>
      <c r="H55" s="54"/>
      <c r="I55" s="54"/>
      <c r="J55" s="54"/>
      <c r="K55" s="54"/>
      <c r="L55" s="46">
        <f t="shared" si="2"/>
        <v>400</v>
      </c>
    </row>
    <row r="56" spans="1:12" ht="13.8" x14ac:dyDescent="0.25">
      <c r="A56" s="66">
        <v>52</v>
      </c>
      <c r="B56" s="58" t="s">
        <v>99</v>
      </c>
      <c r="C56" s="54"/>
      <c r="D56" s="54"/>
      <c r="E56" s="102"/>
      <c r="F56" s="54">
        <v>100</v>
      </c>
      <c r="G56" s="54">
        <v>250</v>
      </c>
      <c r="H56" s="54"/>
      <c r="I56" s="54"/>
      <c r="J56" s="54"/>
      <c r="K56" s="54"/>
      <c r="L56" s="60">
        <f t="shared" si="2"/>
        <v>350</v>
      </c>
    </row>
    <row r="57" spans="1:12" ht="13.8" x14ac:dyDescent="0.25">
      <c r="A57" s="66">
        <v>53</v>
      </c>
      <c r="B57" s="58" t="s">
        <v>54</v>
      </c>
      <c r="C57" s="54"/>
      <c r="D57" s="54"/>
      <c r="E57" s="102"/>
      <c r="F57" s="54"/>
      <c r="G57" s="54">
        <v>50</v>
      </c>
      <c r="H57" s="54"/>
      <c r="I57" s="54"/>
      <c r="J57" s="54"/>
      <c r="K57" s="54">
        <v>255</v>
      </c>
      <c r="L57" s="60">
        <f t="shared" si="2"/>
        <v>305</v>
      </c>
    </row>
    <row r="58" spans="1:12" ht="13.8" x14ac:dyDescent="0.25">
      <c r="A58" s="66">
        <v>54</v>
      </c>
      <c r="B58" s="58" t="s">
        <v>105</v>
      </c>
      <c r="C58" s="54"/>
      <c r="D58" s="54"/>
      <c r="E58" s="102"/>
      <c r="F58" s="54"/>
      <c r="G58" s="54"/>
      <c r="H58" s="54"/>
      <c r="I58" s="54"/>
      <c r="J58" s="54">
        <v>300</v>
      </c>
      <c r="K58" s="54"/>
      <c r="L58" s="46">
        <f t="shared" si="2"/>
        <v>300</v>
      </c>
    </row>
    <row r="59" spans="1:12" ht="13.8" x14ac:dyDescent="0.25">
      <c r="A59" s="66">
        <v>55</v>
      </c>
      <c r="B59" s="55" t="s">
        <v>270</v>
      </c>
      <c r="C59" s="54">
        <v>300</v>
      </c>
      <c r="D59" s="54"/>
      <c r="E59" s="102"/>
      <c r="F59" s="54"/>
      <c r="G59" s="54"/>
      <c r="H59" s="54"/>
      <c r="I59" s="54"/>
      <c r="J59" s="54"/>
      <c r="K59" s="54"/>
      <c r="L59" s="46">
        <f t="shared" si="2"/>
        <v>300</v>
      </c>
    </row>
    <row r="60" spans="1:12" ht="13.8" x14ac:dyDescent="0.25">
      <c r="A60" s="66">
        <v>56</v>
      </c>
      <c r="B60" s="56" t="s">
        <v>64</v>
      </c>
      <c r="C60" s="54"/>
      <c r="D60" s="54"/>
      <c r="E60" s="102"/>
      <c r="F60" s="54"/>
      <c r="G60" s="54"/>
      <c r="H60" s="54"/>
      <c r="I60" s="54"/>
      <c r="J60" s="54"/>
      <c r="K60" s="54">
        <v>297</v>
      </c>
      <c r="L60" s="60">
        <f t="shared" si="2"/>
        <v>297</v>
      </c>
    </row>
    <row r="61" spans="1:12" ht="13.8" x14ac:dyDescent="0.25">
      <c r="A61" s="66">
        <v>57</v>
      </c>
      <c r="B61" s="58" t="s">
        <v>107</v>
      </c>
      <c r="C61" s="54"/>
      <c r="D61" s="54"/>
      <c r="E61" s="102"/>
      <c r="F61" s="54"/>
      <c r="G61" s="54">
        <v>250</v>
      </c>
      <c r="H61" s="54"/>
      <c r="I61" s="54"/>
      <c r="J61" s="54"/>
      <c r="K61" s="54"/>
      <c r="L61" s="60">
        <f t="shared" si="2"/>
        <v>250</v>
      </c>
    </row>
    <row r="62" spans="1:12" ht="13.8" x14ac:dyDescent="0.25">
      <c r="A62" s="66">
        <v>58</v>
      </c>
      <c r="B62" s="58" t="s">
        <v>109</v>
      </c>
      <c r="C62" s="54"/>
      <c r="D62" s="54"/>
      <c r="E62" s="102"/>
      <c r="F62" s="54">
        <v>100</v>
      </c>
      <c r="G62" s="54">
        <v>150</v>
      </c>
      <c r="H62" s="54"/>
      <c r="I62" s="54"/>
      <c r="J62" s="54"/>
      <c r="K62" s="54"/>
      <c r="L62" s="60">
        <f t="shared" si="2"/>
        <v>250</v>
      </c>
    </row>
    <row r="63" spans="1:12" ht="13.8" x14ac:dyDescent="0.25">
      <c r="A63" s="66">
        <v>59</v>
      </c>
      <c r="B63" s="58" t="s">
        <v>62</v>
      </c>
      <c r="C63" s="54"/>
      <c r="D63" s="54"/>
      <c r="E63" s="102">
        <v>150</v>
      </c>
      <c r="F63" s="54"/>
      <c r="G63" s="54">
        <v>50</v>
      </c>
      <c r="H63" s="54"/>
      <c r="I63" s="54"/>
      <c r="J63" s="54"/>
      <c r="K63" s="54"/>
      <c r="L63" s="60">
        <f t="shared" si="2"/>
        <v>200</v>
      </c>
    </row>
    <row r="64" spans="1:12" ht="13.8" x14ac:dyDescent="0.25">
      <c r="A64" s="66">
        <v>60</v>
      </c>
      <c r="B64" s="58" t="s">
        <v>117</v>
      </c>
      <c r="C64" s="54"/>
      <c r="D64" s="54"/>
      <c r="E64" s="102"/>
      <c r="F64" s="54">
        <v>150</v>
      </c>
      <c r="G64" s="54">
        <v>50</v>
      </c>
      <c r="H64" s="54"/>
      <c r="I64" s="54"/>
      <c r="J64" s="54"/>
      <c r="K64" s="54"/>
      <c r="L64" s="60">
        <f t="shared" si="2"/>
        <v>200</v>
      </c>
    </row>
    <row r="65" spans="1:12" ht="13.8" x14ac:dyDescent="0.25">
      <c r="A65" s="66">
        <v>61</v>
      </c>
      <c r="B65" s="58" t="s">
        <v>116</v>
      </c>
      <c r="C65" s="54"/>
      <c r="D65" s="54"/>
      <c r="E65" s="102"/>
      <c r="F65" s="54">
        <v>200</v>
      </c>
      <c r="G65" s="54"/>
      <c r="H65" s="54"/>
      <c r="I65" s="54"/>
      <c r="J65" s="54"/>
      <c r="K65" s="54"/>
      <c r="L65" s="60">
        <f t="shared" si="2"/>
        <v>200</v>
      </c>
    </row>
    <row r="66" spans="1:12" ht="13.2" customHeight="1" x14ac:dyDescent="0.25">
      <c r="A66" s="66">
        <v>62</v>
      </c>
      <c r="B66" s="58" t="s">
        <v>259</v>
      </c>
      <c r="C66" s="54"/>
      <c r="D66" s="54"/>
      <c r="E66" s="102"/>
      <c r="F66" s="54">
        <v>200</v>
      </c>
      <c r="G66" s="54"/>
      <c r="H66" s="54"/>
      <c r="I66" s="54"/>
      <c r="J66" s="54"/>
      <c r="K66" s="54"/>
      <c r="L66" s="60">
        <f t="shared" si="2"/>
        <v>200</v>
      </c>
    </row>
    <row r="67" spans="1:12" ht="13.8" x14ac:dyDescent="0.25">
      <c r="A67" s="66">
        <v>63</v>
      </c>
      <c r="B67" s="58" t="s">
        <v>87</v>
      </c>
      <c r="C67" s="138"/>
      <c r="D67" s="138"/>
      <c r="E67" s="102">
        <v>150</v>
      </c>
      <c r="F67" s="54"/>
      <c r="G67" s="54"/>
      <c r="H67" s="54"/>
      <c r="I67" s="54"/>
      <c r="J67" s="54"/>
      <c r="K67" s="54"/>
      <c r="L67" s="46">
        <f t="shared" si="2"/>
        <v>150</v>
      </c>
    </row>
    <row r="68" spans="1:12" ht="13.8" x14ac:dyDescent="0.25">
      <c r="A68" s="66">
        <v>64</v>
      </c>
      <c r="B68" s="58" t="s">
        <v>96</v>
      </c>
      <c r="C68" s="54"/>
      <c r="D68" s="54"/>
      <c r="E68" s="102"/>
      <c r="F68" s="54">
        <v>100</v>
      </c>
      <c r="G68" s="54"/>
      <c r="H68" s="54"/>
      <c r="I68" s="54"/>
      <c r="J68" s="54"/>
      <c r="K68" s="54"/>
      <c r="L68" s="60">
        <f t="shared" si="2"/>
        <v>100</v>
      </c>
    </row>
    <row r="69" spans="1:12" ht="13.8" x14ac:dyDescent="0.25">
      <c r="A69" s="66">
        <v>65</v>
      </c>
      <c r="B69" s="58" t="s">
        <v>104</v>
      </c>
      <c r="C69" s="54"/>
      <c r="D69" s="54"/>
      <c r="E69" s="102"/>
      <c r="F69" s="54">
        <v>100</v>
      </c>
      <c r="G69" s="54"/>
      <c r="H69" s="54"/>
      <c r="I69" s="54"/>
      <c r="J69" s="54"/>
      <c r="K69" s="54"/>
      <c r="L69" s="60">
        <f t="shared" si="2"/>
        <v>100</v>
      </c>
    </row>
    <row r="70" spans="1:12" ht="13.8" x14ac:dyDescent="0.25">
      <c r="A70" s="66">
        <v>66</v>
      </c>
      <c r="B70" s="58" t="s">
        <v>78</v>
      </c>
      <c r="C70" s="54"/>
      <c r="D70" s="54"/>
      <c r="E70" s="102"/>
      <c r="F70" s="54"/>
      <c r="G70" s="54"/>
      <c r="H70" s="54">
        <v>50</v>
      </c>
      <c r="I70" s="54"/>
      <c r="J70" s="54"/>
      <c r="K70" s="54"/>
      <c r="L70" s="60">
        <f t="shared" si="2"/>
        <v>50</v>
      </c>
    </row>
    <row r="71" spans="1:12" ht="13.8" x14ac:dyDescent="0.25">
      <c r="A71" s="66">
        <v>67</v>
      </c>
      <c r="B71" s="58" t="s">
        <v>115</v>
      </c>
      <c r="C71" s="54"/>
      <c r="D71" s="54"/>
      <c r="E71" s="102"/>
      <c r="F71" s="54"/>
      <c r="G71" s="54">
        <v>50</v>
      </c>
      <c r="H71" s="54"/>
      <c r="I71" s="54"/>
      <c r="J71" s="54"/>
      <c r="K71" s="54"/>
      <c r="L71" s="60">
        <f t="shared" si="2"/>
        <v>50</v>
      </c>
    </row>
  </sheetData>
  <sortState xmlns:xlrd2="http://schemas.microsoft.com/office/spreadsheetml/2017/richdata2" ref="B5:L71">
    <sortCondition descending="1" ref="L5:L71"/>
  </sortState>
  <mergeCells count="1">
    <mergeCell ref="B2:K2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3"/>
  <sheetViews>
    <sheetView workbookViewId="0">
      <pane ySplit="4" topLeftCell="A30" activePane="bottomLeft" state="frozen"/>
      <selection pane="bottomLeft" activeCell="M18" sqref="M18"/>
    </sheetView>
  </sheetViews>
  <sheetFormatPr defaultRowHeight="13.2" x14ac:dyDescent="0.25"/>
  <cols>
    <col min="1" max="1" width="8.88671875" customWidth="1"/>
    <col min="2" max="2" width="7.6640625" customWidth="1"/>
    <col min="3" max="9" width="12.21875" customWidth="1"/>
    <col min="10" max="10" width="11.21875" customWidth="1"/>
    <col min="11" max="11" width="8.33203125" customWidth="1"/>
  </cols>
  <sheetData>
    <row r="2" spans="1:11" ht="18" x14ac:dyDescent="0.35">
      <c r="A2" s="4"/>
      <c r="B2" s="158" t="s">
        <v>35</v>
      </c>
      <c r="C2" s="158"/>
      <c r="D2" s="158"/>
      <c r="E2" s="158"/>
      <c r="F2" s="158"/>
      <c r="G2" s="158"/>
      <c r="H2" s="158"/>
      <c r="I2" s="158"/>
      <c r="J2" s="1"/>
      <c r="K2" s="22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22"/>
    </row>
    <row r="4" spans="1:11" ht="34.200000000000003" customHeight="1" thickBot="1" x14ac:dyDescent="0.3">
      <c r="A4" s="11" t="s">
        <v>7</v>
      </c>
      <c r="B4" s="12" t="s">
        <v>0</v>
      </c>
      <c r="C4" s="12" t="s">
        <v>11</v>
      </c>
      <c r="D4" s="12" t="s">
        <v>10</v>
      </c>
      <c r="E4" s="12" t="s">
        <v>8</v>
      </c>
      <c r="F4" s="12" t="s">
        <v>9</v>
      </c>
      <c r="G4" s="12" t="s">
        <v>14</v>
      </c>
      <c r="H4" s="12" t="s">
        <v>32</v>
      </c>
      <c r="I4" s="12" t="s">
        <v>33</v>
      </c>
      <c r="J4" s="7" t="s">
        <v>1</v>
      </c>
    </row>
    <row r="5" spans="1:11" ht="15" x14ac:dyDescent="0.25">
      <c r="A5" s="23">
        <v>1</v>
      </c>
      <c r="B5" s="16" t="s">
        <v>102</v>
      </c>
      <c r="C5" s="139"/>
      <c r="D5" s="8">
        <v>850</v>
      </c>
      <c r="E5" s="8"/>
      <c r="F5" s="84">
        <v>1190</v>
      </c>
      <c r="G5" s="8"/>
      <c r="H5" s="8">
        <v>765</v>
      </c>
      <c r="I5" s="8"/>
      <c r="J5" s="31">
        <f>SUM(C5:I5)</f>
        <v>2805</v>
      </c>
    </row>
    <row r="6" spans="1:11" ht="15" x14ac:dyDescent="0.25">
      <c r="A6" s="23">
        <v>2</v>
      </c>
      <c r="B6" s="16" t="s">
        <v>49</v>
      </c>
      <c r="C6" s="139"/>
      <c r="D6" s="8">
        <v>1020</v>
      </c>
      <c r="E6" s="8"/>
      <c r="F6" s="84"/>
      <c r="G6" s="8"/>
      <c r="H6" s="8">
        <v>595</v>
      </c>
      <c r="I6" s="8"/>
      <c r="J6" s="32">
        <f>SUM(C6:I6)</f>
        <v>1615</v>
      </c>
    </row>
    <row r="7" spans="1:11" ht="15" x14ac:dyDescent="0.25">
      <c r="A7" s="23">
        <v>3</v>
      </c>
      <c r="B7" s="16" t="s">
        <v>107</v>
      </c>
      <c r="C7" s="139">
        <v>42</v>
      </c>
      <c r="D7" s="8"/>
      <c r="E7" s="8"/>
      <c r="F7" s="84"/>
      <c r="G7" s="8">
        <v>1020</v>
      </c>
      <c r="H7" s="8"/>
      <c r="I7" s="8"/>
      <c r="J7" s="32">
        <f>SUM(B7:I7)</f>
        <v>1062</v>
      </c>
    </row>
    <row r="8" spans="1:11" ht="15" x14ac:dyDescent="0.25">
      <c r="A8" s="23">
        <v>4</v>
      </c>
      <c r="B8" s="16" t="s">
        <v>92</v>
      </c>
      <c r="C8" s="139"/>
      <c r="D8" s="8">
        <v>170</v>
      </c>
      <c r="E8" s="8"/>
      <c r="F8" s="84">
        <v>255</v>
      </c>
      <c r="G8" s="8"/>
      <c r="H8" s="8">
        <v>595</v>
      </c>
      <c r="I8" s="8"/>
      <c r="J8" s="32">
        <f t="shared" ref="J8:J32" si="0">SUM(C8:I8)</f>
        <v>1020</v>
      </c>
    </row>
    <row r="9" spans="1:11" ht="15.6" x14ac:dyDescent="0.3">
      <c r="A9" s="23">
        <v>5</v>
      </c>
      <c r="B9" s="16" t="s">
        <v>127</v>
      </c>
      <c r="C9" s="140"/>
      <c r="D9" s="8">
        <v>255</v>
      </c>
      <c r="E9" s="8"/>
      <c r="F9" s="84">
        <v>340</v>
      </c>
      <c r="G9" s="8">
        <v>425</v>
      </c>
      <c r="H9" s="8"/>
      <c r="I9" s="8"/>
      <c r="J9" s="32">
        <f t="shared" si="0"/>
        <v>1020</v>
      </c>
    </row>
    <row r="10" spans="1:11" ht="16.5" customHeight="1" x14ac:dyDescent="0.25">
      <c r="A10" s="23">
        <v>6</v>
      </c>
      <c r="B10" s="16" t="s">
        <v>101</v>
      </c>
      <c r="C10" s="139"/>
      <c r="D10" s="8">
        <v>340</v>
      </c>
      <c r="E10" s="8"/>
      <c r="F10" s="84"/>
      <c r="G10" s="8"/>
      <c r="H10" s="8">
        <v>425</v>
      </c>
      <c r="I10" s="8"/>
      <c r="J10" s="32">
        <f t="shared" si="0"/>
        <v>765</v>
      </c>
    </row>
    <row r="11" spans="1:11" ht="15" x14ac:dyDescent="0.25">
      <c r="A11" s="23">
        <v>7</v>
      </c>
      <c r="B11" s="16" t="s">
        <v>54</v>
      </c>
      <c r="C11" s="139">
        <v>510</v>
      </c>
      <c r="D11" s="8">
        <v>255</v>
      </c>
      <c r="E11" s="8"/>
      <c r="F11" s="84"/>
      <c r="G11" s="8"/>
      <c r="H11" s="8"/>
      <c r="I11" s="8"/>
      <c r="J11" s="32">
        <f t="shared" si="0"/>
        <v>765</v>
      </c>
    </row>
    <row r="12" spans="1:11" ht="15" x14ac:dyDescent="0.25">
      <c r="A12" s="23">
        <v>8</v>
      </c>
      <c r="B12" s="16" t="s">
        <v>50</v>
      </c>
      <c r="C12" s="139"/>
      <c r="D12" s="8">
        <v>467</v>
      </c>
      <c r="E12" s="8"/>
      <c r="F12" s="84"/>
      <c r="G12" s="8"/>
      <c r="H12" s="8">
        <v>170</v>
      </c>
      <c r="I12" s="8"/>
      <c r="J12" s="32">
        <f t="shared" si="0"/>
        <v>637</v>
      </c>
    </row>
    <row r="13" spans="1:11" ht="15" x14ac:dyDescent="0.25">
      <c r="A13" s="23">
        <v>9</v>
      </c>
      <c r="B13" s="96" t="s">
        <v>334</v>
      </c>
      <c r="C13" s="139"/>
      <c r="D13" s="8"/>
      <c r="E13" s="8"/>
      <c r="F13" s="84"/>
      <c r="G13" s="8">
        <v>637</v>
      </c>
      <c r="H13" s="8"/>
      <c r="I13" s="8"/>
      <c r="J13" s="32">
        <f t="shared" si="0"/>
        <v>637</v>
      </c>
    </row>
    <row r="14" spans="1:11" ht="15" x14ac:dyDescent="0.25">
      <c r="A14" s="23">
        <v>10</v>
      </c>
      <c r="B14" s="16" t="s">
        <v>43</v>
      </c>
      <c r="C14" s="139"/>
      <c r="D14" s="8">
        <v>425</v>
      </c>
      <c r="E14" s="8"/>
      <c r="F14" s="84"/>
      <c r="G14" s="8"/>
      <c r="H14" s="8">
        <v>170</v>
      </c>
      <c r="I14" s="8"/>
      <c r="J14" s="32">
        <f t="shared" si="0"/>
        <v>595</v>
      </c>
    </row>
    <row r="15" spans="1:11" ht="15" x14ac:dyDescent="0.25">
      <c r="A15" s="23">
        <v>11</v>
      </c>
      <c r="B15" s="16" t="s">
        <v>73</v>
      </c>
      <c r="C15" s="139">
        <v>595</v>
      </c>
      <c r="D15" s="141"/>
      <c r="E15" s="141"/>
      <c r="F15" s="141"/>
      <c r="G15" s="141"/>
      <c r="H15" s="141"/>
      <c r="I15" s="141"/>
      <c r="J15" s="142">
        <f t="shared" si="0"/>
        <v>595</v>
      </c>
    </row>
    <row r="16" spans="1:11" ht="15" x14ac:dyDescent="0.25">
      <c r="A16" s="23">
        <v>12</v>
      </c>
      <c r="B16" s="16" t="s">
        <v>68</v>
      </c>
      <c r="C16" s="139"/>
      <c r="D16" s="8">
        <v>127</v>
      </c>
      <c r="E16" s="8"/>
      <c r="F16" s="84"/>
      <c r="G16" s="8">
        <v>425</v>
      </c>
      <c r="H16" s="8"/>
      <c r="I16" s="8"/>
      <c r="J16" s="32">
        <f t="shared" si="0"/>
        <v>552</v>
      </c>
    </row>
    <row r="17" spans="1:11" ht="15" x14ac:dyDescent="0.25">
      <c r="A17" s="23">
        <v>13</v>
      </c>
      <c r="B17" s="16" t="s">
        <v>66</v>
      </c>
      <c r="C17" s="139">
        <v>552</v>
      </c>
      <c r="D17" s="93"/>
      <c r="E17" s="93"/>
      <c r="F17" s="93"/>
      <c r="G17" s="93"/>
      <c r="H17" s="93"/>
      <c r="I17" s="93"/>
      <c r="J17" s="142">
        <f t="shared" si="0"/>
        <v>552</v>
      </c>
    </row>
    <row r="18" spans="1:11" ht="15" x14ac:dyDescent="0.25">
      <c r="A18" s="23">
        <v>14</v>
      </c>
      <c r="B18" s="16" t="s">
        <v>69</v>
      </c>
      <c r="C18" s="139"/>
      <c r="D18" s="8">
        <v>170</v>
      </c>
      <c r="E18" s="8"/>
      <c r="F18" s="84"/>
      <c r="G18" s="8"/>
      <c r="H18" s="8">
        <v>340</v>
      </c>
      <c r="I18" s="8"/>
      <c r="J18" s="32">
        <f t="shared" si="0"/>
        <v>510</v>
      </c>
    </row>
    <row r="19" spans="1:11" ht="15" x14ac:dyDescent="0.25">
      <c r="A19" s="23">
        <v>15</v>
      </c>
      <c r="B19" s="16" t="s">
        <v>56</v>
      </c>
      <c r="C19" s="139">
        <v>510</v>
      </c>
      <c r="D19" s="141"/>
      <c r="E19" s="141"/>
      <c r="F19" s="141"/>
      <c r="G19" s="141"/>
      <c r="H19" s="141"/>
      <c r="I19" s="141"/>
      <c r="J19" s="142">
        <f t="shared" si="0"/>
        <v>510</v>
      </c>
    </row>
    <row r="20" spans="1:11" ht="15" x14ac:dyDescent="0.25">
      <c r="A20" s="23">
        <v>16</v>
      </c>
      <c r="B20" s="16" t="s">
        <v>67</v>
      </c>
      <c r="C20" s="139">
        <v>212</v>
      </c>
      <c r="D20" s="8"/>
      <c r="E20" s="8"/>
      <c r="F20" s="84"/>
      <c r="G20" s="8"/>
      <c r="H20" s="8">
        <v>255</v>
      </c>
      <c r="I20" s="8"/>
      <c r="J20" s="32">
        <f t="shared" si="0"/>
        <v>467</v>
      </c>
    </row>
    <row r="21" spans="1:11" ht="15" x14ac:dyDescent="0.25">
      <c r="A21" s="23">
        <v>17</v>
      </c>
      <c r="B21" s="16" t="s">
        <v>61</v>
      </c>
      <c r="C21" s="139"/>
      <c r="D21" s="8">
        <v>425</v>
      </c>
      <c r="E21" s="8"/>
      <c r="F21" s="84"/>
      <c r="G21" s="8"/>
      <c r="H21" s="8"/>
      <c r="I21" s="8"/>
      <c r="J21" s="32">
        <f t="shared" si="0"/>
        <v>425</v>
      </c>
    </row>
    <row r="22" spans="1:11" ht="15" x14ac:dyDescent="0.25">
      <c r="A22" s="23">
        <v>18</v>
      </c>
      <c r="B22" s="16" t="s">
        <v>71</v>
      </c>
      <c r="C22" s="139">
        <v>425</v>
      </c>
      <c r="D22" s="93"/>
      <c r="E22" s="93"/>
      <c r="F22" s="93"/>
      <c r="G22" s="93"/>
      <c r="H22" s="93"/>
      <c r="I22" s="93"/>
      <c r="J22" s="142">
        <f t="shared" si="0"/>
        <v>425</v>
      </c>
    </row>
    <row r="23" spans="1:11" ht="15" x14ac:dyDescent="0.25">
      <c r="A23" s="23">
        <v>19</v>
      </c>
      <c r="B23" s="16" t="s">
        <v>100</v>
      </c>
      <c r="C23" s="139">
        <v>425</v>
      </c>
      <c r="D23" s="141"/>
      <c r="E23" s="141"/>
      <c r="F23" s="141"/>
      <c r="G23" s="141"/>
      <c r="H23" s="141"/>
      <c r="I23" s="141"/>
      <c r="J23" s="142">
        <f t="shared" si="0"/>
        <v>425</v>
      </c>
    </row>
    <row r="24" spans="1:11" ht="15" x14ac:dyDescent="0.25">
      <c r="A24" s="23">
        <v>20</v>
      </c>
      <c r="B24" s="16" t="s">
        <v>64</v>
      </c>
      <c r="C24" s="139">
        <v>424</v>
      </c>
      <c r="D24" s="141"/>
      <c r="E24" s="141"/>
      <c r="F24" s="141"/>
      <c r="G24" s="141"/>
      <c r="H24" s="141"/>
      <c r="I24" s="141"/>
      <c r="J24" s="142">
        <f t="shared" si="0"/>
        <v>424</v>
      </c>
    </row>
    <row r="25" spans="1:11" ht="15" x14ac:dyDescent="0.25">
      <c r="A25" s="23">
        <v>21</v>
      </c>
      <c r="B25" s="16" t="s">
        <v>260</v>
      </c>
      <c r="C25" s="139"/>
      <c r="D25" s="8">
        <v>340</v>
      </c>
      <c r="E25" s="8"/>
      <c r="F25" s="84"/>
      <c r="G25" s="8"/>
      <c r="H25" s="8"/>
      <c r="I25" s="8"/>
      <c r="J25" s="32">
        <f t="shared" si="0"/>
        <v>340</v>
      </c>
    </row>
    <row r="26" spans="1:11" ht="15" x14ac:dyDescent="0.25">
      <c r="A26" s="23">
        <v>22</v>
      </c>
      <c r="B26" s="16" t="s">
        <v>335</v>
      </c>
      <c r="C26" s="139"/>
      <c r="D26" s="8"/>
      <c r="E26" s="8"/>
      <c r="F26" s="84"/>
      <c r="G26" s="8">
        <v>340</v>
      </c>
      <c r="H26" s="8"/>
      <c r="I26" s="8"/>
      <c r="J26" s="32">
        <f t="shared" si="0"/>
        <v>340</v>
      </c>
    </row>
    <row r="27" spans="1:11" ht="15" x14ac:dyDescent="0.25">
      <c r="A27" s="23">
        <v>23</v>
      </c>
      <c r="B27" s="16" t="s">
        <v>336</v>
      </c>
      <c r="C27" s="139"/>
      <c r="D27" s="8"/>
      <c r="E27" s="8"/>
      <c r="F27" s="84"/>
      <c r="G27" s="8">
        <v>340</v>
      </c>
      <c r="H27" s="8"/>
      <c r="I27" s="8"/>
      <c r="J27" s="32">
        <f t="shared" si="0"/>
        <v>340</v>
      </c>
    </row>
    <row r="28" spans="1:11" ht="15" x14ac:dyDescent="0.25">
      <c r="A28" s="23">
        <v>24</v>
      </c>
      <c r="B28" s="16" t="s">
        <v>77</v>
      </c>
      <c r="C28" s="139">
        <v>340</v>
      </c>
      <c r="D28" s="93"/>
      <c r="E28" s="93"/>
      <c r="F28" s="93"/>
      <c r="G28" s="93"/>
      <c r="H28" s="93"/>
      <c r="I28" s="93"/>
      <c r="J28" s="142">
        <f t="shared" si="0"/>
        <v>340</v>
      </c>
      <c r="K28" s="3"/>
    </row>
    <row r="29" spans="1:11" ht="15" x14ac:dyDescent="0.25">
      <c r="A29" s="23">
        <v>25</v>
      </c>
      <c r="B29" s="16" t="s">
        <v>72</v>
      </c>
      <c r="C29" s="139"/>
      <c r="D29" s="8">
        <v>297</v>
      </c>
      <c r="E29" s="8"/>
      <c r="F29" s="84"/>
      <c r="G29" s="8"/>
      <c r="H29" s="8"/>
      <c r="I29" s="8"/>
      <c r="J29" s="32">
        <f t="shared" si="0"/>
        <v>297</v>
      </c>
      <c r="K29" s="3"/>
    </row>
    <row r="30" spans="1:11" ht="15" x14ac:dyDescent="0.25">
      <c r="A30" s="23">
        <v>26</v>
      </c>
      <c r="B30" s="16" t="s">
        <v>58</v>
      </c>
      <c r="C30" s="139">
        <v>297</v>
      </c>
      <c r="D30" s="93"/>
      <c r="E30" s="93"/>
      <c r="F30" s="93"/>
      <c r="G30" s="93"/>
      <c r="H30" s="93"/>
      <c r="I30" s="93"/>
      <c r="J30" s="142">
        <f t="shared" si="0"/>
        <v>297</v>
      </c>
      <c r="K30" s="3"/>
    </row>
    <row r="31" spans="1:11" ht="15" x14ac:dyDescent="0.25">
      <c r="A31" s="23">
        <v>27</v>
      </c>
      <c r="B31" s="16" t="s">
        <v>261</v>
      </c>
      <c r="C31" s="139"/>
      <c r="D31" s="8"/>
      <c r="E31" s="8"/>
      <c r="F31" s="84"/>
      <c r="G31" s="8">
        <v>255</v>
      </c>
      <c r="H31" s="8"/>
      <c r="I31" s="97"/>
      <c r="J31" s="32">
        <f t="shared" si="0"/>
        <v>255</v>
      </c>
      <c r="K31" s="3"/>
    </row>
    <row r="32" spans="1:11" ht="15" x14ac:dyDescent="0.25">
      <c r="A32" s="23">
        <v>28</v>
      </c>
      <c r="B32" s="16" t="s">
        <v>105</v>
      </c>
      <c r="C32" s="139"/>
      <c r="D32" s="8"/>
      <c r="E32" s="8"/>
      <c r="F32" s="84"/>
      <c r="G32" s="8"/>
      <c r="H32" s="8">
        <v>255</v>
      </c>
      <c r="I32" s="8"/>
      <c r="J32" s="32">
        <f t="shared" si="0"/>
        <v>255</v>
      </c>
      <c r="K32" s="3"/>
    </row>
    <row r="33" spans="1:11" ht="15" x14ac:dyDescent="0.25">
      <c r="A33" s="23">
        <v>29</v>
      </c>
      <c r="B33" s="16" t="s">
        <v>75</v>
      </c>
      <c r="C33" s="139"/>
      <c r="D33" s="84"/>
      <c r="E33" s="8"/>
      <c r="F33" s="84">
        <v>255</v>
      </c>
      <c r="G33" s="84"/>
      <c r="H33" s="84"/>
      <c r="I33" s="8"/>
      <c r="J33" s="32">
        <v>255</v>
      </c>
      <c r="K33" s="3"/>
    </row>
    <row r="34" spans="1:11" ht="15" x14ac:dyDescent="0.25">
      <c r="A34" s="23">
        <v>30</v>
      </c>
      <c r="B34" s="16" t="s">
        <v>109</v>
      </c>
      <c r="C34" s="139"/>
      <c r="D34" s="8">
        <v>170</v>
      </c>
      <c r="E34" s="8"/>
      <c r="F34" s="84"/>
      <c r="G34" s="8"/>
      <c r="H34" s="8"/>
      <c r="I34" s="8"/>
      <c r="J34" s="32">
        <f>SUM(C34:I34)</f>
        <v>170</v>
      </c>
      <c r="K34" s="3"/>
    </row>
    <row r="35" spans="1:11" ht="15" x14ac:dyDescent="0.25">
      <c r="A35" s="23">
        <v>31</v>
      </c>
      <c r="B35" s="16" t="s">
        <v>97</v>
      </c>
      <c r="C35" s="139"/>
      <c r="D35" s="8">
        <v>127</v>
      </c>
      <c r="E35" s="8"/>
      <c r="F35" s="84"/>
      <c r="G35" s="8"/>
      <c r="H35" s="8"/>
      <c r="I35" s="8"/>
      <c r="J35" s="32">
        <f>SUM(C35:I35)</f>
        <v>127</v>
      </c>
      <c r="K35" s="3"/>
    </row>
    <row r="36" spans="1:11" ht="15" x14ac:dyDescent="0.25">
      <c r="A36" s="23">
        <v>32</v>
      </c>
      <c r="B36" s="16" t="s">
        <v>99</v>
      </c>
      <c r="C36" s="139">
        <v>127</v>
      </c>
      <c r="D36" s="141"/>
      <c r="E36" s="141"/>
      <c r="F36" s="141"/>
      <c r="G36" s="141"/>
      <c r="H36" s="141"/>
      <c r="I36" s="141"/>
      <c r="J36" s="142">
        <f>SUM(C36:I36)</f>
        <v>127</v>
      </c>
      <c r="K36" s="3"/>
    </row>
    <row r="37" spans="1:11" x14ac:dyDescent="0.25">
      <c r="K37" s="3"/>
    </row>
    <row r="38" spans="1:11" x14ac:dyDescent="0.25">
      <c r="K38" s="3"/>
    </row>
    <row r="39" spans="1:11" x14ac:dyDescent="0.25">
      <c r="K39" s="3"/>
    </row>
    <row r="40" spans="1:11" x14ac:dyDescent="0.25">
      <c r="K40" s="3"/>
    </row>
    <row r="41" spans="1:11" x14ac:dyDescent="0.25">
      <c r="K41" s="3"/>
    </row>
    <row r="42" spans="1:11" x14ac:dyDescent="0.25">
      <c r="K42" s="3"/>
    </row>
    <row r="43" spans="1:11" x14ac:dyDescent="0.25">
      <c r="K43" s="3"/>
    </row>
    <row r="44" spans="1:11" x14ac:dyDescent="0.25">
      <c r="K44" s="3"/>
    </row>
    <row r="45" spans="1:11" x14ac:dyDescent="0.25">
      <c r="K45" s="3"/>
    </row>
    <row r="46" spans="1:11" x14ac:dyDescent="0.25">
      <c r="K46" s="3"/>
    </row>
    <row r="47" spans="1:11" x14ac:dyDescent="0.25">
      <c r="K47" s="3"/>
    </row>
    <row r="48" spans="1:11" x14ac:dyDescent="0.25">
      <c r="K48" s="3"/>
    </row>
    <row r="49" spans="11:11" x14ac:dyDescent="0.25">
      <c r="K49" s="3"/>
    </row>
    <row r="50" spans="11:11" x14ac:dyDescent="0.25">
      <c r="K50" s="3"/>
    </row>
    <row r="51" spans="11:11" x14ac:dyDescent="0.25">
      <c r="K51" s="3"/>
    </row>
    <row r="52" spans="11:11" x14ac:dyDescent="0.25">
      <c r="K52" s="3"/>
    </row>
    <row r="53" spans="11:11" x14ac:dyDescent="0.25">
      <c r="K53" s="3"/>
    </row>
  </sheetData>
  <sortState xmlns:xlrd2="http://schemas.microsoft.com/office/spreadsheetml/2017/richdata2" ref="B5:J36">
    <sortCondition descending="1" ref="J5:J36"/>
  </sortState>
  <mergeCells count="1">
    <mergeCell ref="B2:I2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34"/>
  <sheetViews>
    <sheetView workbookViewId="0">
      <pane ySplit="4" topLeftCell="A24" activePane="bottomLeft" state="frozen"/>
      <selection pane="bottomLeft" activeCell="A35" sqref="A35:XFD35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61"/>
      <c r="B1" s="61"/>
      <c r="C1" s="61"/>
      <c r="D1" s="61"/>
      <c r="E1" s="61"/>
      <c r="F1" s="61"/>
      <c r="G1" s="61"/>
      <c r="H1" s="61"/>
    </row>
    <row r="2" spans="1:239" ht="17.399999999999999" x14ac:dyDescent="0.3">
      <c r="A2" s="62"/>
      <c r="B2" s="63" t="s">
        <v>37</v>
      </c>
      <c r="C2" s="64"/>
      <c r="D2" s="64"/>
      <c r="E2" s="64"/>
      <c r="F2" s="64"/>
      <c r="G2" s="64"/>
      <c r="H2" s="62"/>
    </row>
    <row r="3" spans="1:239" ht="13.95" customHeight="1" thickBot="1" x14ac:dyDescent="0.35">
      <c r="A3" s="62"/>
      <c r="B3" s="63"/>
      <c r="C3" s="64"/>
      <c r="D3" s="64"/>
      <c r="E3" s="64"/>
      <c r="F3" s="64"/>
      <c r="G3" s="64"/>
      <c r="H3" s="62"/>
    </row>
    <row r="4" spans="1:239" ht="29.25" customHeight="1" thickBot="1" x14ac:dyDescent="0.3">
      <c r="A4" s="11" t="s">
        <v>7</v>
      </c>
      <c r="B4" s="12" t="s">
        <v>0</v>
      </c>
      <c r="C4" s="12" t="s">
        <v>2</v>
      </c>
      <c r="D4" s="12" t="s">
        <v>352</v>
      </c>
      <c r="E4" s="12" t="s">
        <v>3</v>
      </c>
      <c r="F4" s="12" t="s">
        <v>6</v>
      </c>
      <c r="G4" s="12" t="s">
        <v>4</v>
      </c>
      <c r="H4" s="7" t="s">
        <v>1</v>
      </c>
    </row>
    <row r="5" spans="1:239" ht="13.8" x14ac:dyDescent="0.25">
      <c r="A5" s="131">
        <v>1</v>
      </c>
      <c r="B5" s="132" t="s">
        <v>43</v>
      </c>
      <c r="C5" s="133">
        <v>9551</v>
      </c>
      <c r="D5" s="133">
        <v>7836</v>
      </c>
      <c r="E5" s="133">
        <v>6700</v>
      </c>
      <c r="F5" s="133">
        <v>7440</v>
      </c>
      <c r="G5" s="134">
        <v>4590</v>
      </c>
      <c r="H5" s="19">
        <f t="shared" ref="H5:H34" si="0">SUM(C5:G5)</f>
        <v>36117</v>
      </c>
      <c r="IE5">
        <f>SUM(IE1:IU4)</f>
        <v>0</v>
      </c>
    </row>
    <row r="6" spans="1:239" ht="13.8" x14ac:dyDescent="0.25">
      <c r="A6" s="131">
        <v>2</v>
      </c>
      <c r="B6" s="14" t="s">
        <v>45</v>
      </c>
      <c r="C6" s="83">
        <v>7204</v>
      </c>
      <c r="D6" s="83">
        <v>7863</v>
      </c>
      <c r="E6" s="83">
        <v>6946</v>
      </c>
      <c r="F6" s="83">
        <v>5880</v>
      </c>
      <c r="G6" s="83">
        <v>4305</v>
      </c>
      <c r="H6" s="10">
        <f t="shared" si="0"/>
        <v>32198</v>
      </c>
      <c r="IE6">
        <f>SUM(IE1:IU5)</f>
        <v>0</v>
      </c>
    </row>
    <row r="7" spans="1:239" ht="13.8" x14ac:dyDescent="0.25">
      <c r="A7" s="131">
        <v>3</v>
      </c>
      <c r="B7" s="14" t="s">
        <v>46</v>
      </c>
      <c r="C7" s="83">
        <v>7857</v>
      </c>
      <c r="D7" s="83">
        <v>6900</v>
      </c>
      <c r="E7" s="83">
        <v>5956</v>
      </c>
      <c r="F7" s="83">
        <v>7290</v>
      </c>
      <c r="G7" s="83">
        <v>3090</v>
      </c>
      <c r="H7" s="10">
        <f t="shared" si="0"/>
        <v>31093</v>
      </c>
      <c r="IE7">
        <f>SUM(IE1:IU6)</f>
        <v>0</v>
      </c>
    </row>
    <row r="8" spans="1:239" ht="13.8" x14ac:dyDescent="0.25">
      <c r="A8" s="131">
        <v>4</v>
      </c>
      <c r="B8" s="14" t="s">
        <v>47</v>
      </c>
      <c r="C8" s="83">
        <v>8689</v>
      </c>
      <c r="D8" s="83">
        <v>6910</v>
      </c>
      <c r="E8" s="83">
        <v>6500</v>
      </c>
      <c r="F8" s="83">
        <v>5370</v>
      </c>
      <c r="G8" s="83"/>
      <c r="H8" s="10">
        <f t="shared" si="0"/>
        <v>27469</v>
      </c>
      <c r="IE8">
        <f>SUM(IE6:IU7)</f>
        <v>0</v>
      </c>
    </row>
    <row r="9" spans="1:239" ht="13.8" x14ac:dyDescent="0.25">
      <c r="A9" s="131">
        <v>5</v>
      </c>
      <c r="B9" s="14" t="s">
        <v>92</v>
      </c>
      <c r="C9" s="83">
        <v>7325</v>
      </c>
      <c r="D9" s="83">
        <v>6119</v>
      </c>
      <c r="E9" s="83">
        <v>5584</v>
      </c>
      <c r="F9" s="83">
        <v>3630</v>
      </c>
      <c r="G9" s="83">
        <v>2535</v>
      </c>
      <c r="H9" s="10">
        <f t="shared" si="0"/>
        <v>25193</v>
      </c>
      <c r="IE9">
        <f>SUM(IE4:IU8)</f>
        <v>0</v>
      </c>
    </row>
    <row r="10" spans="1:239" ht="13.8" x14ac:dyDescent="0.25">
      <c r="A10" s="131">
        <v>6</v>
      </c>
      <c r="B10" s="16" t="s">
        <v>88</v>
      </c>
      <c r="C10" s="83">
        <v>6354</v>
      </c>
      <c r="D10" s="83">
        <v>4914</v>
      </c>
      <c r="E10" s="83">
        <v>2842</v>
      </c>
      <c r="F10" s="83">
        <v>4800</v>
      </c>
      <c r="G10" s="83">
        <v>3915</v>
      </c>
      <c r="H10" s="10">
        <f t="shared" si="0"/>
        <v>22825</v>
      </c>
      <c r="IE10">
        <f>SUM(IE2:IU9)</f>
        <v>0</v>
      </c>
    </row>
    <row r="11" spans="1:239" ht="13.8" x14ac:dyDescent="0.25">
      <c r="A11" s="131">
        <v>7</v>
      </c>
      <c r="B11" s="15" t="s">
        <v>48</v>
      </c>
      <c r="C11" s="83"/>
      <c r="D11" s="83">
        <v>7581</v>
      </c>
      <c r="E11" s="83">
        <v>6634</v>
      </c>
      <c r="F11" s="83">
        <v>6930</v>
      </c>
      <c r="G11" s="83"/>
      <c r="H11" s="10">
        <f t="shared" si="0"/>
        <v>21145</v>
      </c>
      <c r="IE11">
        <f>SUM(IE6:IU10)</f>
        <v>0</v>
      </c>
    </row>
    <row r="12" spans="1:239" ht="13.8" x14ac:dyDescent="0.25">
      <c r="A12" s="131">
        <v>8</v>
      </c>
      <c r="B12" s="14" t="s">
        <v>58</v>
      </c>
      <c r="C12" s="83"/>
      <c r="D12" s="83">
        <v>5683</v>
      </c>
      <c r="E12" s="83">
        <v>4727</v>
      </c>
      <c r="F12" s="83">
        <v>4770</v>
      </c>
      <c r="G12" s="83">
        <v>4230</v>
      </c>
      <c r="H12" s="10">
        <f t="shared" si="0"/>
        <v>19410</v>
      </c>
      <c r="IE12">
        <f>SUM(IE3:IU11)</f>
        <v>0</v>
      </c>
    </row>
    <row r="13" spans="1:239" ht="13.8" x14ac:dyDescent="0.25">
      <c r="A13" s="131">
        <v>9</v>
      </c>
      <c r="B13" s="14" t="s">
        <v>51</v>
      </c>
      <c r="C13" s="83">
        <v>2654</v>
      </c>
      <c r="D13" s="83">
        <v>5613</v>
      </c>
      <c r="E13" s="83">
        <v>3089</v>
      </c>
      <c r="F13" s="83">
        <v>3495</v>
      </c>
      <c r="G13" s="83">
        <v>960</v>
      </c>
      <c r="H13" s="10">
        <f t="shared" si="0"/>
        <v>15811</v>
      </c>
      <c r="IE13">
        <f>SUM(IE9:IU12)</f>
        <v>0</v>
      </c>
    </row>
    <row r="14" spans="1:239" ht="13.8" x14ac:dyDescent="0.25">
      <c r="A14" s="131">
        <v>10</v>
      </c>
      <c r="B14" s="16" t="s">
        <v>74</v>
      </c>
      <c r="C14" s="83">
        <v>5426</v>
      </c>
      <c r="D14" s="83">
        <v>3366</v>
      </c>
      <c r="E14" s="83">
        <v>2553</v>
      </c>
      <c r="F14" s="83">
        <v>3000</v>
      </c>
      <c r="G14" s="83">
        <v>1440</v>
      </c>
      <c r="H14" s="10">
        <f t="shared" si="0"/>
        <v>15785</v>
      </c>
      <c r="IE14">
        <f>SUM(IE1:IU13)</f>
        <v>0</v>
      </c>
    </row>
    <row r="15" spans="1:239" ht="13.8" x14ac:dyDescent="0.25">
      <c r="A15" s="131">
        <v>11</v>
      </c>
      <c r="B15" s="17" t="s">
        <v>68</v>
      </c>
      <c r="C15" s="83">
        <v>5033</v>
      </c>
      <c r="D15" s="83">
        <v>2920</v>
      </c>
      <c r="E15" s="83">
        <v>4854</v>
      </c>
      <c r="F15" s="83">
        <v>2730</v>
      </c>
      <c r="G15" s="83"/>
      <c r="H15" s="10">
        <f t="shared" si="0"/>
        <v>15537</v>
      </c>
      <c r="IE15">
        <f>SUM(IE7:IU14)</f>
        <v>0</v>
      </c>
    </row>
    <row r="16" spans="1:239" ht="13.8" x14ac:dyDescent="0.25">
      <c r="A16" s="131">
        <v>12</v>
      </c>
      <c r="B16" s="16" t="s">
        <v>117</v>
      </c>
      <c r="C16" s="83"/>
      <c r="D16" s="83">
        <v>4712</v>
      </c>
      <c r="E16" s="83">
        <v>4761</v>
      </c>
      <c r="F16" s="83">
        <v>3450</v>
      </c>
      <c r="G16" s="83">
        <v>2145</v>
      </c>
      <c r="H16" s="10">
        <f t="shared" si="0"/>
        <v>15068</v>
      </c>
      <c r="IE16">
        <f>SUM(IE11:IU15)</f>
        <v>0</v>
      </c>
    </row>
    <row r="17" spans="1:239" ht="13.8" x14ac:dyDescent="0.25">
      <c r="A17" s="131">
        <v>13</v>
      </c>
      <c r="B17" s="18" t="s">
        <v>73</v>
      </c>
      <c r="C17" s="83">
        <v>3696</v>
      </c>
      <c r="D17" s="83">
        <v>3723</v>
      </c>
      <c r="E17" s="83">
        <v>3666</v>
      </c>
      <c r="F17" s="83"/>
      <c r="G17" s="83">
        <v>2715</v>
      </c>
      <c r="H17" s="10">
        <f t="shared" si="0"/>
        <v>13800</v>
      </c>
      <c r="IE17">
        <f>SUM(IE11:IU16)</f>
        <v>0</v>
      </c>
    </row>
    <row r="18" spans="1:239" ht="13.8" x14ac:dyDescent="0.25">
      <c r="A18" s="131">
        <v>14</v>
      </c>
      <c r="B18" s="16" t="s">
        <v>71</v>
      </c>
      <c r="C18" s="83">
        <v>3410</v>
      </c>
      <c r="D18" s="83">
        <v>4941</v>
      </c>
      <c r="E18" s="83">
        <v>1896</v>
      </c>
      <c r="F18" s="83">
        <v>2850</v>
      </c>
      <c r="G18" s="83">
        <v>690</v>
      </c>
      <c r="H18" s="10">
        <f t="shared" si="0"/>
        <v>13787</v>
      </c>
      <c r="IE18">
        <f>SUM(IE4:IU17)</f>
        <v>0</v>
      </c>
    </row>
    <row r="19" spans="1:239" ht="13.8" x14ac:dyDescent="0.25">
      <c r="A19" s="131">
        <v>15</v>
      </c>
      <c r="B19" s="14" t="s">
        <v>90</v>
      </c>
      <c r="C19" s="83"/>
      <c r="D19" s="83"/>
      <c r="E19" s="83">
        <v>5197</v>
      </c>
      <c r="F19" s="83">
        <v>4950</v>
      </c>
      <c r="G19" s="83">
        <v>1770</v>
      </c>
      <c r="H19" s="10">
        <f t="shared" si="0"/>
        <v>11917</v>
      </c>
      <c r="IE19">
        <f>SUM(IE5:IU18)</f>
        <v>0</v>
      </c>
    </row>
    <row r="20" spans="1:239" ht="13.8" x14ac:dyDescent="0.25">
      <c r="A20" s="131">
        <v>16</v>
      </c>
      <c r="B20" s="14" t="s">
        <v>50</v>
      </c>
      <c r="C20" s="83">
        <v>3355</v>
      </c>
      <c r="D20" s="83">
        <v>5836</v>
      </c>
      <c r="E20" s="83">
        <v>2168</v>
      </c>
      <c r="F20" s="83"/>
      <c r="G20" s="83"/>
      <c r="H20" s="10">
        <f t="shared" si="0"/>
        <v>11359</v>
      </c>
      <c r="IE20">
        <f>SUM(IE11:IU19)</f>
        <v>0</v>
      </c>
    </row>
    <row r="21" spans="1:239" ht="13.8" x14ac:dyDescent="0.25">
      <c r="A21" s="131">
        <v>17</v>
      </c>
      <c r="B21" s="18" t="s">
        <v>80</v>
      </c>
      <c r="C21" s="83">
        <v>6214</v>
      </c>
      <c r="D21" s="83"/>
      <c r="E21" s="83"/>
      <c r="F21" s="83">
        <v>1410</v>
      </c>
      <c r="G21" s="83"/>
      <c r="H21" s="10">
        <f t="shared" si="0"/>
        <v>7624</v>
      </c>
      <c r="IE21">
        <f>SUM(IE13:IU20)</f>
        <v>0</v>
      </c>
    </row>
    <row r="22" spans="1:239" ht="13.8" x14ac:dyDescent="0.25">
      <c r="A22" s="131">
        <v>18</v>
      </c>
      <c r="B22" s="15" t="s">
        <v>59</v>
      </c>
      <c r="C22" s="83"/>
      <c r="D22" s="83"/>
      <c r="E22" s="83">
        <v>4580</v>
      </c>
      <c r="F22" s="83"/>
      <c r="G22" s="83">
        <v>2520</v>
      </c>
      <c r="H22" s="10">
        <f t="shared" si="0"/>
        <v>7100</v>
      </c>
    </row>
    <row r="23" spans="1:239" ht="13.8" x14ac:dyDescent="0.25">
      <c r="A23" s="131">
        <v>19</v>
      </c>
      <c r="B23" s="18" t="s">
        <v>89</v>
      </c>
      <c r="C23" s="83"/>
      <c r="D23" s="83">
        <v>5579</v>
      </c>
      <c r="E23" s="83"/>
      <c r="F23" s="83"/>
      <c r="G23" s="83">
        <v>1500</v>
      </c>
      <c r="H23" s="10">
        <f t="shared" si="0"/>
        <v>7079</v>
      </c>
    </row>
    <row r="24" spans="1:239" ht="13.8" x14ac:dyDescent="0.25">
      <c r="A24" s="131">
        <v>20</v>
      </c>
      <c r="B24" s="18" t="s">
        <v>85</v>
      </c>
      <c r="C24" s="83"/>
      <c r="D24" s="83"/>
      <c r="E24" s="83"/>
      <c r="F24" s="83">
        <v>3960</v>
      </c>
      <c r="G24" s="83">
        <v>2910</v>
      </c>
      <c r="H24" s="10">
        <f t="shared" si="0"/>
        <v>6870</v>
      </c>
    </row>
    <row r="25" spans="1:239" ht="13.8" x14ac:dyDescent="0.25">
      <c r="A25" s="131">
        <v>21</v>
      </c>
      <c r="B25" s="15" t="s">
        <v>83</v>
      </c>
      <c r="C25" s="83"/>
      <c r="D25" s="83">
        <v>3645</v>
      </c>
      <c r="E25" s="83">
        <v>3051</v>
      </c>
      <c r="F25" s="83"/>
      <c r="G25" s="83"/>
      <c r="H25" s="10">
        <f t="shared" si="0"/>
        <v>6696</v>
      </c>
    </row>
    <row r="26" spans="1:239" ht="13.8" x14ac:dyDescent="0.25">
      <c r="A26" s="131">
        <v>22</v>
      </c>
      <c r="B26" s="18" t="s">
        <v>53</v>
      </c>
      <c r="C26" s="83">
        <v>3204</v>
      </c>
      <c r="D26" s="83">
        <v>3186</v>
      </c>
      <c r="E26" s="83"/>
      <c r="F26" s="83"/>
      <c r="G26" s="83"/>
      <c r="H26" s="10">
        <f t="shared" si="0"/>
        <v>6390</v>
      </c>
    </row>
    <row r="27" spans="1:239" ht="13.8" x14ac:dyDescent="0.25">
      <c r="A27" s="131">
        <v>23</v>
      </c>
      <c r="B27" s="18" t="s">
        <v>62</v>
      </c>
      <c r="C27" s="83"/>
      <c r="D27" s="83">
        <v>3276</v>
      </c>
      <c r="E27" s="83"/>
      <c r="F27" s="83"/>
      <c r="G27" s="83">
        <v>2280</v>
      </c>
      <c r="H27" s="10">
        <f t="shared" si="0"/>
        <v>5556</v>
      </c>
    </row>
    <row r="28" spans="1:239" ht="13.8" x14ac:dyDescent="0.25">
      <c r="A28" s="131">
        <v>24</v>
      </c>
      <c r="B28" s="18" t="s">
        <v>113</v>
      </c>
      <c r="C28" s="83"/>
      <c r="D28" s="83"/>
      <c r="E28" s="83"/>
      <c r="F28" s="83"/>
      <c r="G28" s="83">
        <v>4230</v>
      </c>
      <c r="H28" s="10">
        <f t="shared" si="0"/>
        <v>4230</v>
      </c>
    </row>
    <row r="29" spans="1:239" ht="13.8" x14ac:dyDescent="0.25">
      <c r="A29" s="131">
        <v>25</v>
      </c>
      <c r="B29" s="18" t="s">
        <v>111</v>
      </c>
      <c r="C29" s="83"/>
      <c r="D29" s="83">
        <v>1228</v>
      </c>
      <c r="E29" s="83">
        <v>1635</v>
      </c>
      <c r="F29" s="83"/>
      <c r="G29" s="83"/>
      <c r="H29" s="10">
        <f t="shared" si="0"/>
        <v>2863</v>
      </c>
    </row>
    <row r="30" spans="1:239" ht="13.8" x14ac:dyDescent="0.25">
      <c r="A30" s="131">
        <v>26</v>
      </c>
      <c r="B30" s="18" t="s">
        <v>67</v>
      </c>
      <c r="C30" s="83">
        <v>2622</v>
      </c>
      <c r="D30" s="83"/>
      <c r="E30" s="83"/>
      <c r="F30" s="83"/>
      <c r="G30" s="83"/>
      <c r="H30" s="10">
        <f t="shared" si="0"/>
        <v>2622</v>
      </c>
    </row>
    <row r="31" spans="1:239" ht="13.8" x14ac:dyDescent="0.25">
      <c r="A31" s="131">
        <v>27</v>
      </c>
      <c r="B31" s="18" t="s">
        <v>103</v>
      </c>
      <c r="C31" s="83"/>
      <c r="D31" s="83"/>
      <c r="E31" s="83"/>
      <c r="F31" s="83">
        <v>1155</v>
      </c>
      <c r="G31" s="83">
        <v>1275</v>
      </c>
      <c r="H31" s="10">
        <f t="shared" si="0"/>
        <v>2430</v>
      </c>
    </row>
    <row r="32" spans="1:239" ht="13.8" x14ac:dyDescent="0.25">
      <c r="A32" s="131">
        <v>28</v>
      </c>
      <c r="B32" s="18" t="s">
        <v>55</v>
      </c>
      <c r="C32" s="83"/>
      <c r="D32" s="83"/>
      <c r="E32" s="83"/>
      <c r="F32" s="83">
        <v>2190</v>
      </c>
      <c r="G32" s="83"/>
      <c r="H32" s="10">
        <f t="shared" si="0"/>
        <v>2190</v>
      </c>
    </row>
    <row r="33" spans="1:8" ht="13.8" x14ac:dyDescent="0.25">
      <c r="A33" s="131">
        <v>29</v>
      </c>
      <c r="B33" s="18" t="s">
        <v>107</v>
      </c>
      <c r="C33" s="83"/>
      <c r="D33" s="83">
        <v>1939</v>
      </c>
      <c r="E33" s="83"/>
      <c r="F33" s="83"/>
      <c r="G33" s="83"/>
      <c r="H33" s="10">
        <f t="shared" si="0"/>
        <v>1939</v>
      </c>
    </row>
    <row r="34" spans="1:8" ht="13.8" x14ac:dyDescent="0.25">
      <c r="A34" s="131">
        <v>30</v>
      </c>
      <c r="B34" s="18" t="s">
        <v>122</v>
      </c>
      <c r="C34" s="83"/>
      <c r="D34" s="83"/>
      <c r="E34" s="83"/>
      <c r="F34" s="83">
        <v>1320</v>
      </c>
      <c r="G34" s="83"/>
      <c r="H34" s="10">
        <f t="shared" si="0"/>
        <v>1320</v>
      </c>
    </row>
  </sheetData>
  <sortState xmlns:xlrd2="http://schemas.microsoft.com/office/spreadsheetml/2017/richdata2" ref="A5:H34">
    <sortCondition descending="1" ref="H5:H34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51"/>
  <sheetViews>
    <sheetView topLeftCell="A36" workbookViewId="0">
      <selection activeCell="A52" sqref="A52:XFD52"/>
    </sheetView>
  </sheetViews>
  <sheetFormatPr defaultRowHeight="13.2" x14ac:dyDescent="0.25"/>
  <cols>
    <col min="4" max="4" width="8.6640625" customWidth="1"/>
  </cols>
  <sheetData>
    <row r="1" spans="1:5" ht="17.399999999999999" x14ac:dyDescent="0.3">
      <c r="A1" s="4"/>
      <c r="B1" s="5" t="s">
        <v>42</v>
      </c>
      <c r="C1" s="6"/>
      <c r="D1" s="6"/>
      <c r="E1" s="6"/>
    </row>
    <row r="2" spans="1:5" ht="18" thickBot="1" x14ac:dyDescent="0.35">
      <c r="A2" s="4"/>
      <c r="B2" s="5"/>
      <c r="C2" s="6"/>
      <c r="D2" s="6"/>
      <c r="E2" s="6"/>
    </row>
    <row r="3" spans="1:5" ht="23.4" thickBot="1" x14ac:dyDescent="0.3">
      <c r="A3" s="137" t="s">
        <v>7</v>
      </c>
      <c r="B3" s="12" t="s">
        <v>0</v>
      </c>
      <c r="C3" s="12" t="s">
        <v>13</v>
      </c>
      <c r="D3" s="12" t="s">
        <v>6</v>
      </c>
      <c r="E3" s="7" t="s">
        <v>1</v>
      </c>
    </row>
    <row r="4" spans="1:5" ht="13.8" x14ac:dyDescent="0.25">
      <c r="A4" s="13">
        <v>1</v>
      </c>
      <c r="B4" s="132" t="s">
        <v>45</v>
      </c>
      <c r="C4" s="136">
        <v>3432</v>
      </c>
      <c r="D4" s="133">
        <v>1140</v>
      </c>
      <c r="E4" s="129">
        <f t="shared" ref="E4:E30" si="0">SUM(C4:D4)</f>
        <v>4572</v>
      </c>
    </row>
    <row r="5" spans="1:5" ht="13.8" x14ac:dyDescent="0.25">
      <c r="A5" s="13">
        <v>2</v>
      </c>
      <c r="B5" s="14" t="s">
        <v>46</v>
      </c>
      <c r="C5" s="84">
        <v>2720</v>
      </c>
      <c r="D5" s="83">
        <v>1280</v>
      </c>
      <c r="E5" s="130">
        <f t="shared" si="0"/>
        <v>4000</v>
      </c>
    </row>
    <row r="6" spans="1:5" ht="13.8" x14ac:dyDescent="0.25">
      <c r="A6" s="13">
        <v>3</v>
      </c>
      <c r="B6" s="14" t="s">
        <v>48</v>
      </c>
      <c r="C6" s="84">
        <v>2464</v>
      </c>
      <c r="D6" s="83">
        <v>1184</v>
      </c>
      <c r="E6" s="130">
        <f t="shared" si="0"/>
        <v>3648</v>
      </c>
    </row>
    <row r="7" spans="1:5" ht="13.8" x14ac:dyDescent="0.25">
      <c r="A7" s="13">
        <v>4</v>
      </c>
      <c r="B7" s="14" t="s">
        <v>43</v>
      </c>
      <c r="C7" s="84">
        <v>2432</v>
      </c>
      <c r="D7" s="83">
        <v>604</v>
      </c>
      <c r="E7" s="130">
        <f t="shared" si="0"/>
        <v>3036</v>
      </c>
    </row>
    <row r="8" spans="1:5" ht="13.8" x14ac:dyDescent="0.25">
      <c r="A8" s="13">
        <v>5</v>
      </c>
      <c r="B8" s="14" t="s">
        <v>58</v>
      </c>
      <c r="C8" s="84">
        <v>600</v>
      </c>
      <c r="D8" s="83">
        <v>440</v>
      </c>
      <c r="E8" s="130">
        <f t="shared" si="0"/>
        <v>1040</v>
      </c>
    </row>
    <row r="9" spans="1:5" ht="13.8" x14ac:dyDescent="0.25">
      <c r="A9" s="13">
        <v>6</v>
      </c>
      <c r="B9" s="14" t="s">
        <v>92</v>
      </c>
      <c r="C9" s="84">
        <v>624</v>
      </c>
      <c r="D9" s="83">
        <v>364</v>
      </c>
      <c r="E9" s="130">
        <f t="shared" si="0"/>
        <v>988</v>
      </c>
    </row>
    <row r="10" spans="1:5" ht="13.8" x14ac:dyDescent="0.25">
      <c r="A10" s="13">
        <v>7</v>
      </c>
      <c r="B10" s="14" t="s">
        <v>73</v>
      </c>
      <c r="C10" s="84">
        <v>816</v>
      </c>
      <c r="D10" s="83">
        <v>146</v>
      </c>
      <c r="E10" s="130">
        <f t="shared" si="0"/>
        <v>962</v>
      </c>
    </row>
    <row r="11" spans="1:5" ht="13.8" x14ac:dyDescent="0.25">
      <c r="A11" s="13">
        <v>8</v>
      </c>
      <c r="B11" s="14" t="s">
        <v>47</v>
      </c>
      <c r="C11" s="84">
        <v>560</v>
      </c>
      <c r="D11" s="83">
        <v>176</v>
      </c>
      <c r="E11" s="130">
        <f t="shared" si="0"/>
        <v>736</v>
      </c>
    </row>
    <row r="12" spans="1:5" ht="13.8" x14ac:dyDescent="0.25">
      <c r="A12" s="13">
        <v>9</v>
      </c>
      <c r="B12" s="18" t="s">
        <v>68</v>
      </c>
      <c r="C12" s="85">
        <v>560</v>
      </c>
      <c r="D12" s="83">
        <v>120</v>
      </c>
      <c r="E12" s="130">
        <f t="shared" si="0"/>
        <v>680</v>
      </c>
    </row>
    <row r="13" spans="1:5" ht="13.8" x14ac:dyDescent="0.25">
      <c r="A13" s="13">
        <v>10</v>
      </c>
      <c r="B13" s="15" t="s">
        <v>87</v>
      </c>
      <c r="C13" s="83">
        <v>512</v>
      </c>
      <c r="D13" s="83">
        <v>108</v>
      </c>
      <c r="E13" s="130">
        <f t="shared" si="0"/>
        <v>620</v>
      </c>
    </row>
    <row r="14" spans="1:5" ht="13.8" x14ac:dyDescent="0.25">
      <c r="A14" s="13">
        <v>11</v>
      </c>
      <c r="B14" s="16" t="s">
        <v>88</v>
      </c>
      <c r="C14" s="84">
        <v>232</v>
      </c>
      <c r="D14" s="83">
        <v>380</v>
      </c>
      <c r="E14" s="130">
        <f t="shared" si="0"/>
        <v>612</v>
      </c>
    </row>
    <row r="15" spans="1:5" ht="13.8" x14ac:dyDescent="0.25">
      <c r="A15" s="13">
        <v>12</v>
      </c>
      <c r="B15" s="16" t="s">
        <v>62</v>
      </c>
      <c r="C15" s="84">
        <v>520</v>
      </c>
      <c r="D15" s="83">
        <v>76</v>
      </c>
      <c r="E15" s="130">
        <f t="shared" si="0"/>
        <v>596</v>
      </c>
    </row>
    <row r="16" spans="1:5" ht="13.8" x14ac:dyDescent="0.25">
      <c r="A16" s="13">
        <v>13</v>
      </c>
      <c r="B16" s="14" t="s">
        <v>71</v>
      </c>
      <c r="C16" s="84">
        <v>296</v>
      </c>
      <c r="D16" s="83">
        <v>298</v>
      </c>
      <c r="E16" s="130">
        <f t="shared" si="0"/>
        <v>594</v>
      </c>
    </row>
    <row r="17" spans="1:5" ht="13.8" x14ac:dyDescent="0.25">
      <c r="A17" s="13">
        <v>14</v>
      </c>
      <c r="B17" s="15" t="s">
        <v>59</v>
      </c>
      <c r="C17" s="83">
        <v>264</v>
      </c>
      <c r="D17" s="83">
        <v>280</v>
      </c>
      <c r="E17" s="130">
        <f t="shared" si="0"/>
        <v>544</v>
      </c>
    </row>
    <row r="18" spans="1:5" ht="13.8" x14ac:dyDescent="0.25">
      <c r="A18" s="13">
        <v>15</v>
      </c>
      <c r="B18" s="17" t="s">
        <v>97</v>
      </c>
      <c r="C18" s="84">
        <v>168</v>
      </c>
      <c r="D18" s="83">
        <v>352</v>
      </c>
      <c r="E18" s="130">
        <f t="shared" si="0"/>
        <v>520</v>
      </c>
    </row>
    <row r="19" spans="1:5" ht="13.8" x14ac:dyDescent="0.25">
      <c r="A19" s="13">
        <v>16</v>
      </c>
      <c r="B19" s="15" t="s">
        <v>52</v>
      </c>
      <c r="C19" s="83">
        <v>136</v>
      </c>
      <c r="D19" s="83">
        <v>364</v>
      </c>
      <c r="E19" s="130">
        <f t="shared" si="0"/>
        <v>500</v>
      </c>
    </row>
    <row r="20" spans="1:5" ht="13.8" x14ac:dyDescent="0.25">
      <c r="A20" s="13">
        <v>17</v>
      </c>
      <c r="B20" s="16" t="s">
        <v>117</v>
      </c>
      <c r="C20" s="84">
        <v>320</v>
      </c>
      <c r="D20" s="83">
        <v>116</v>
      </c>
      <c r="E20" s="130">
        <f t="shared" si="0"/>
        <v>436</v>
      </c>
    </row>
    <row r="21" spans="1:5" ht="13.8" x14ac:dyDescent="0.25">
      <c r="A21" s="13">
        <v>18</v>
      </c>
      <c r="B21" s="16" t="s">
        <v>93</v>
      </c>
      <c r="C21" s="84">
        <v>352</v>
      </c>
      <c r="D21" s="83">
        <v>48</v>
      </c>
      <c r="E21" s="130">
        <f t="shared" si="0"/>
        <v>400</v>
      </c>
    </row>
    <row r="22" spans="1:5" ht="13.8" x14ac:dyDescent="0.25">
      <c r="A22" s="13">
        <v>19</v>
      </c>
      <c r="B22" s="15" t="s">
        <v>50</v>
      </c>
      <c r="C22" s="83">
        <v>400</v>
      </c>
      <c r="D22" s="83"/>
      <c r="E22" s="130">
        <f t="shared" si="0"/>
        <v>400</v>
      </c>
    </row>
    <row r="23" spans="1:5" ht="13.8" x14ac:dyDescent="0.25">
      <c r="A23" s="13">
        <v>20</v>
      </c>
      <c r="B23" s="14" t="s">
        <v>89</v>
      </c>
      <c r="C23" s="84">
        <v>304</v>
      </c>
      <c r="D23" s="83">
        <v>80</v>
      </c>
      <c r="E23" s="130">
        <f t="shared" si="0"/>
        <v>384</v>
      </c>
    </row>
    <row r="24" spans="1:5" ht="13.8" x14ac:dyDescent="0.25">
      <c r="A24" s="13">
        <v>21</v>
      </c>
      <c r="B24" s="14" t="s">
        <v>103</v>
      </c>
      <c r="C24" s="84"/>
      <c r="D24" s="83">
        <v>364</v>
      </c>
      <c r="E24" s="130">
        <f t="shared" si="0"/>
        <v>364</v>
      </c>
    </row>
    <row r="25" spans="1:5" ht="13.8" x14ac:dyDescent="0.25">
      <c r="A25" s="13">
        <v>22</v>
      </c>
      <c r="B25" s="14" t="s">
        <v>86</v>
      </c>
      <c r="C25" s="84">
        <v>352</v>
      </c>
      <c r="D25" s="83"/>
      <c r="E25" s="130">
        <f t="shared" si="0"/>
        <v>352</v>
      </c>
    </row>
    <row r="26" spans="1:5" ht="13.8" x14ac:dyDescent="0.25">
      <c r="A26" s="13">
        <v>23</v>
      </c>
      <c r="B26" s="18" t="s">
        <v>44</v>
      </c>
      <c r="C26" s="83">
        <v>336</v>
      </c>
      <c r="D26" s="83"/>
      <c r="E26" s="130">
        <f t="shared" si="0"/>
        <v>336</v>
      </c>
    </row>
    <row r="27" spans="1:5" ht="13.8" x14ac:dyDescent="0.25">
      <c r="A27" s="13">
        <v>24</v>
      </c>
      <c r="B27" s="16" t="s">
        <v>259</v>
      </c>
      <c r="C27" s="84">
        <v>184</v>
      </c>
      <c r="D27" s="83">
        <v>124</v>
      </c>
      <c r="E27" s="135">
        <f t="shared" si="0"/>
        <v>308</v>
      </c>
    </row>
    <row r="28" spans="1:5" ht="13.8" x14ac:dyDescent="0.25">
      <c r="A28" s="13">
        <v>25</v>
      </c>
      <c r="B28" s="15" t="s">
        <v>70</v>
      </c>
      <c r="C28" s="83">
        <v>296</v>
      </c>
      <c r="D28" s="83"/>
      <c r="E28" s="130">
        <f t="shared" si="0"/>
        <v>296</v>
      </c>
    </row>
    <row r="29" spans="1:5" ht="13.8" x14ac:dyDescent="0.25">
      <c r="A29" s="13">
        <v>26</v>
      </c>
      <c r="B29" s="14" t="s">
        <v>90</v>
      </c>
      <c r="C29" s="84"/>
      <c r="D29" s="83">
        <v>292</v>
      </c>
      <c r="E29" s="130">
        <f t="shared" si="0"/>
        <v>292</v>
      </c>
    </row>
    <row r="30" spans="1:5" ht="13.8" x14ac:dyDescent="0.25">
      <c r="A30" s="13">
        <v>27</v>
      </c>
      <c r="B30" s="15" t="s">
        <v>83</v>
      </c>
      <c r="C30" s="83">
        <v>248</v>
      </c>
      <c r="D30" s="83"/>
      <c r="E30" s="130">
        <f t="shared" si="0"/>
        <v>248</v>
      </c>
    </row>
    <row r="31" spans="1:5" ht="13.8" x14ac:dyDescent="0.25">
      <c r="A31" s="13">
        <v>28</v>
      </c>
      <c r="B31" s="15" t="s">
        <v>57</v>
      </c>
      <c r="C31" s="83">
        <v>248</v>
      </c>
      <c r="D31" s="83"/>
      <c r="E31" s="130">
        <f>SUM(C31)</f>
        <v>248</v>
      </c>
    </row>
    <row r="32" spans="1:5" ht="13.8" x14ac:dyDescent="0.25">
      <c r="A32" s="13">
        <v>29</v>
      </c>
      <c r="B32" s="14" t="s">
        <v>51</v>
      </c>
      <c r="C32" s="84">
        <v>48</v>
      </c>
      <c r="D32" s="83">
        <v>188</v>
      </c>
      <c r="E32" s="130">
        <f>SUM(C32:D32)</f>
        <v>236</v>
      </c>
    </row>
    <row r="33" spans="1:5" ht="13.8" x14ac:dyDescent="0.25">
      <c r="A33" s="13">
        <v>30</v>
      </c>
      <c r="B33" s="18" t="s">
        <v>54</v>
      </c>
      <c r="C33" s="85">
        <v>128</v>
      </c>
      <c r="D33" s="83">
        <v>96</v>
      </c>
      <c r="E33" s="130">
        <f>SUM(C33:D33)</f>
        <v>224</v>
      </c>
    </row>
    <row r="34" spans="1:5" ht="13.8" x14ac:dyDescent="0.25">
      <c r="A34" s="13">
        <v>31</v>
      </c>
      <c r="B34" s="15" t="s">
        <v>55</v>
      </c>
      <c r="C34" s="83">
        <v>208</v>
      </c>
      <c r="D34" s="83"/>
      <c r="E34" s="130">
        <f>SUM(C34)</f>
        <v>208</v>
      </c>
    </row>
    <row r="35" spans="1:5" ht="13.8" x14ac:dyDescent="0.25">
      <c r="A35" s="13">
        <v>32</v>
      </c>
      <c r="B35" s="16" t="s">
        <v>53</v>
      </c>
      <c r="C35" s="84">
        <v>176</v>
      </c>
      <c r="D35" s="83"/>
      <c r="E35" s="130">
        <v>176</v>
      </c>
    </row>
    <row r="36" spans="1:5" ht="13.8" x14ac:dyDescent="0.25">
      <c r="A36" s="13">
        <v>33</v>
      </c>
      <c r="B36" s="15" t="s">
        <v>80</v>
      </c>
      <c r="C36" s="83">
        <v>160</v>
      </c>
      <c r="D36" s="83"/>
      <c r="E36" s="130">
        <f>SUM(C36:D36)</f>
        <v>160</v>
      </c>
    </row>
    <row r="37" spans="1:5" ht="13.8" x14ac:dyDescent="0.25">
      <c r="A37" s="13">
        <v>34</v>
      </c>
      <c r="B37" s="15" t="s">
        <v>72</v>
      </c>
      <c r="C37" s="83">
        <v>96</v>
      </c>
      <c r="D37" s="83">
        <v>40</v>
      </c>
      <c r="E37" s="130">
        <f>SUM(C37:D37)</f>
        <v>136</v>
      </c>
    </row>
    <row r="38" spans="1:5" ht="13.8" x14ac:dyDescent="0.25">
      <c r="A38" s="13">
        <v>35</v>
      </c>
      <c r="B38" s="15" t="s">
        <v>69</v>
      </c>
      <c r="C38" s="83">
        <v>96</v>
      </c>
      <c r="D38" s="83">
        <v>32</v>
      </c>
      <c r="E38" s="130">
        <f>SUM(C38:D38)</f>
        <v>128</v>
      </c>
    </row>
    <row r="39" spans="1:5" ht="13.8" x14ac:dyDescent="0.25">
      <c r="A39" s="13">
        <v>36</v>
      </c>
      <c r="B39" s="14" t="s">
        <v>85</v>
      </c>
      <c r="C39" s="84">
        <v>72</v>
      </c>
      <c r="D39" s="83">
        <v>48</v>
      </c>
      <c r="E39" s="130">
        <f>SUM(C39:D39)</f>
        <v>120</v>
      </c>
    </row>
    <row r="40" spans="1:5" ht="13.8" x14ac:dyDescent="0.25">
      <c r="A40" s="13">
        <v>37</v>
      </c>
      <c r="B40" s="15" t="s">
        <v>61</v>
      </c>
      <c r="C40" s="83">
        <v>120</v>
      </c>
      <c r="D40" s="83"/>
      <c r="E40" s="130">
        <v>120</v>
      </c>
    </row>
    <row r="41" spans="1:5" ht="13.8" x14ac:dyDescent="0.25">
      <c r="A41" s="13">
        <v>38</v>
      </c>
      <c r="B41" s="15" t="s">
        <v>81</v>
      </c>
      <c r="C41" s="83">
        <v>112</v>
      </c>
      <c r="D41" s="83"/>
      <c r="E41" s="130">
        <v>112</v>
      </c>
    </row>
    <row r="42" spans="1:5" ht="13.8" x14ac:dyDescent="0.25">
      <c r="A42" s="13">
        <v>39</v>
      </c>
      <c r="B42" s="16" t="s">
        <v>65</v>
      </c>
      <c r="C42" s="84">
        <v>96</v>
      </c>
      <c r="D42" s="83"/>
      <c r="E42" s="130">
        <f>SUM(C42:D42)</f>
        <v>96</v>
      </c>
    </row>
    <row r="43" spans="1:5" ht="13.8" x14ac:dyDescent="0.25">
      <c r="A43" s="13">
        <v>40</v>
      </c>
      <c r="B43" s="18" t="s">
        <v>91</v>
      </c>
      <c r="C43" s="85">
        <v>96</v>
      </c>
      <c r="D43" s="83"/>
      <c r="E43" s="130">
        <f>SUM(C43:D43)</f>
        <v>96</v>
      </c>
    </row>
    <row r="44" spans="1:5" ht="13.8" x14ac:dyDescent="0.25">
      <c r="A44" s="13">
        <v>41</v>
      </c>
      <c r="B44" s="14" t="s">
        <v>269</v>
      </c>
      <c r="C44" s="84">
        <v>96</v>
      </c>
      <c r="D44" s="83"/>
      <c r="E44" s="130">
        <f>SUM(C44:D44)</f>
        <v>96</v>
      </c>
    </row>
    <row r="45" spans="1:5" ht="13.8" x14ac:dyDescent="0.25">
      <c r="A45" s="13">
        <v>42</v>
      </c>
      <c r="B45" s="15" t="s">
        <v>96</v>
      </c>
      <c r="C45" s="83"/>
      <c r="D45" s="83">
        <v>92</v>
      </c>
      <c r="E45" s="130">
        <f>SUM(C45:D45)</f>
        <v>92</v>
      </c>
    </row>
    <row r="46" spans="1:5" ht="13.8" x14ac:dyDescent="0.25">
      <c r="A46" s="13">
        <v>43</v>
      </c>
      <c r="B46" s="15" t="s">
        <v>253</v>
      </c>
      <c r="C46" s="83">
        <v>80</v>
      </c>
      <c r="D46" s="83"/>
      <c r="E46" s="130">
        <v>80</v>
      </c>
    </row>
    <row r="47" spans="1:5" ht="13.8" x14ac:dyDescent="0.25">
      <c r="A47" s="13">
        <v>44</v>
      </c>
      <c r="B47" s="14" t="s">
        <v>112</v>
      </c>
      <c r="C47" s="84"/>
      <c r="D47" s="83">
        <v>72</v>
      </c>
      <c r="E47" s="130">
        <v>72</v>
      </c>
    </row>
    <row r="48" spans="1:5" ht="13.8" x14ac:dyDescent="0.25">
      <c r="A48" s="13">
        <v>45</v>
      </c>
      <c r="B48" s="15" t="s">
        <v>98</v>
      </c>
      <c r="C48" s="83">
        <v>56</v>
      </c>
      <c r="D48" s="83"/>
      <c r="E48" s="130">
        <f>SUM(C48:D48)</f>
        <v>56</v>
      </c>
    </row>
    <row r="49" spans="1:5" ht="13.8" x14ac:dyDescent="0.25">
      <c r="A49" s="13">
        <v>46</v>
      </c>
      <c r="B49" s="15" t="s">
        <v>63</v>
      </c>
      <c r="C49" s="83"/>
      <c r="D49" s="83">
        <v>44</v>
      </c>
      <c r="E49" s="130">
        <f>SUM(C49:D49)</f>
        <v>44</v>
      </c>
    </row>
    <row r="50" spans="1:5" ht="13.8" x14ac:dyDescent="0.25">
      <c r="A50" s="13">
        <v>47</v>
      </c>
      <c r="B50" s="15" t="s">
        <v>66</v>
      </c>
      <c r="C50" s="83"/>
      <c r="D50" s="83">
        <v>32</v>
      </c>
      <c r="E50" s="130">
        <v>32</v>
      </c>
    </row>
    <row r="51" spans="1:5" ht="13.8" x14ac:dyDescent="0.25">
      <c r="A51" s="13">
        <v>48</v>
      </c>
      <c r="B51" s="15" t="s">
        <v>74</v>
      </c>
      <c r="C51" s="83"/>
      <c r="D51" s="83">
        <v>28</v>
      </c>
      <c r="E51" s="130">
        <f>SUM(C51:D51)</f>
        <v>28</v>
      </c>
    </row>
  </sheetData>
  <sortState xmlns:xlrd2="http://schemas.microsoft.com/office/spreadsheetml/2017/richdata2" ref="A4:E51">
    <sortCondition descending="1" ref="E4:E5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3"/>
  <sheetViews>
    <sheetView zoomScale="98" zoomScaleNormal="98" workbookViewId="0">
      <pane xSplit="2" ySplit="5" topLeftCell="H36" activePane="bottomRight" state="frozen"/>
      <selection pane="topRight" activeCell="C1" sqref="C1"/>
      <selection pane="bottomLeft" activeCell="A6" sqref="A6"/>
      <selection pane="bottomRight" activeCell="A44" sqref="A44:XFD44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23" width="8.33203125" customWidth="1"/>
    <col min="24" max="24" width="8.21875" customWidth="1"/>
    <col min="25" max="28" width="8.33203125" customWidth="1"/>
    <col min="31" max="31" width="16.33203125" customWidth="1"/>
  </cols>
  <sheetData>
    <row r="1" spans="1:3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7.399999999999999" x14ac:dyDescent="0.3">
      <c r="B2" s="5" t="s">
        <v>39</v>
      </c>
      <c r="C2" s="6"/>
      <c r="D2" s="6"/>
      <c r="E2" s="6"/>
      <c r="I2" s="35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31" ht="14.4" customHeight="1" thickBot="1" x14ac:dyDescent="0.35">
      <c r="A3" s="5"/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31" ht="29.25" customHeight="1" thickBot="1" x14ac:dyDescent="0.3">
      <c r="A4" s="155" t="s">
        <v>7</v>
      </c>
      <c r="B4" s="163" t="s">
        <v>0</v>
      </c>
      <c r="C4" s="161" t="s">
        <v>17</v>
      </c>
      <c r="D4" s="162"/>
      <c r="E4" s="161" t="s">
        <v>18</v>
      </c>
      <c r="F4" s="162"/>
      <c r="G4" s="161" t="s">
        <v>128</v>
      </c>
      <c r="H4" s="162"/>
      <c r="I4" s="161" t="s">
        <v>28</v>
      </c>
      <c r="J4" s="162"/>
      <c r="K4" s="165" t="s">
        <v>30</v>
      </c>
      <c r="L4" s="166"/>
      <c r="M4" s="165" t="s">
        <v>31</v>
      </c>
      <c r="N4" s="166"/>
      <c r="O4" s="165" t="s">
        <v>328</v>
      </c>
      <c r="P4" s="166"/>
      <c r="Q4" s="167" t="s">
        <v>327</v>
      </c>
      <c r="R4" s="167"/>
      <c r="S4" s="161" t="s">
        <v>351</v>
      </c>
      <c r="T4" s="162"/>
      <c r="U4" s="161" t="s">
        <v>359</v>
      </c>
      <c r="V4" s="162"/>
      <c r="W4" s="161" t="s">
        <v>362</v>
      </c>
      <c r="X4" s="162"/>
      <c r="Y4" s="165" t="s">
        <v>368</v>
      </c>
      <c r="Z4" s="166"/>
      <c r="AA4" s="161" t="s">
        <v>372</v>
      </c>
      <c r="AB4" s="162"/>
      <c r="AC4" s="159" t="s">
        <v>1</v>
      </c>
      <c r="AE4" s="37"/>
    </row>
    <row r="5" spans="1:31" ht="13.95" customHeight="1" thickBot="1" x14ac:dyDescent="0.3">
      <c r="A5" s="156"/>
      <c r="B5" s="164"/>
      <c r="C5" s="38" t="s">
        <v>16</v>
      </c>
      <c r="D5" s="21" t="s">
        <v>19</v>
      </c>
      <c r="E5" s="21" t="s">
        <v>16</v>
      </c>
      <c r="F5" s="21" t="s">
        <v>19</v>
      </c>
      <c r="G5" s="21" t="s">
        <v>16</v>
      </c>
      <c r="H5" s="33" t="s">
        <v>19</v>
      </c>
      <c r="I5" s="21" t="s">
        <v>16</v>
      </c>
      <c r="J5" s="33" t="s">
        <v>19</v>
      </c>
      <c r="K5" s="33" t="s">
        <v>16</v>
      </c>
      <c r="L5" s="33" t="s">
        <v>19</v>
      </c>
      <c r="M5" s="33" t="s">
        <v>16</v>
      </c>
      <c r="N5" s="33" t="s">
        <v>19</v>
      </c>
      <c r="O5" s="109" t="s">
        <v>16</v>
      </c>
      <c r="P5" s="109" t="s">
        <v>19</v>
      </c>
      <c r="Q5" s="109" t="s">
        <v>16</v>
      </c>
      <c r="R5" s="109" t="s">
        <v>19</v>
      </c>
      <c r="S5" s="21" t="s">
        <v>16</v>
      </c>
      <c r="T5" s="33" t="s">
        <v>19</v>
      </c>
      <c r="U5" s="21" t="s">
        <v>16</v>
      </c>
      <c r="V5" s="33" t="s">
        <v>19</v>
      </c>
      <c r="W5" s="21" t="s">
        <v>16</v>
      </c>
      <c r="X5" s="33" t="s">
        <v>19</v>
      </c>
      <c r="Y5" s="33" t="s">
        <v>16</v>
      </c>
      <c r="Z5" s="33" t="s">
        <v>19</v>
      </c>
      <c r="AA5" s="33" t="s">
        <v>16</v>
      </c>
      <c r="AB5" s="33" t="s">
        <v>19</v>
      </c>
      <c r="AC5" s="160"/>
      <c r="AE5" s="37"/>
    </row>
    <row r="6" spans="1:31" ht="13.8" x14ac:dyDescent="0.25">
      <c r="A6" s="30">
        <v>1</v>
      </c>
      <c r="B6" s="20" t="s">
        <v>47</v>
      </c>
      <c r="C6" s="112">
        <v>540</v>
      </c>
      <c r="D6" s="28">
        <v>100</v>
      </c>
      <c r="E6" s="27"/>
      <c r="F6" s="28">
        <v>600</v>
      </c>
      <c r="G6" s="28"/>
      <c r="H6" s="28">
        <v>4000</v>
      </c>
      <c r="I6" s="27"/>
      <c r="J6" s="28"/>
      <c r="K6" s="27"/>
      <c r="L6" s="28">
        <v>450</v>
      </c>
      <c r="M6" s="27">
        <v>1000</v>
      </c>
      <c r="N6" s="28">
        <v>1356</v>
      </c>
      <c r="O6" s="27"/>
      <c r="P6" s="28">
        <v>1650</v>
      </c>
      <c r="Q6" s="27"/>
      <c r="R6" s="28">
        <v>200</v>
      </c>
      <c r="S6" s="27"/>
      <c r="T6" s="28">
        <v>1800</v>
      </c>
      <c r="U6" s="27"/>
      <c r="V6" s="28"/>
      <c r="W6" s="27"/>
      <c r="X6" s="28">
        <v>1500</v>
      </c>
      <c r="Y6" s="27">
        <v>860</v>
      </c>
      <c r="Z6" s="28">
        <v>300</v>
      </c>
      <c r="AA6" s="27"/>
      <c r="AB6" s="28"/>
      <c r="AC6" s="19">
        <f>SUM(C6:Z6)</f>
        <v>14356</v>
      </c>
      <c r="AE6" s="37"/>
    </row>
    <row r="7" spans="1:31" ht="13.8" x14ac:dyDescent="0.25">
      <c r="A7" s="30">
        <v>2</v>
      </c>
      <c r="B7" s="18" t="s">
        <v>43</v>
      </c>
      <c r="C7" s="26">
        <v>600</v>
      </c>
      <c r="D7" s="29">
        <v>500</v>
      </c>
      <c r="E7" s="25">
        <v>1600</v>
      </c>
      <c r="F7" s="29">
        <v>300</v>
      </c>
      <c r="G7" s="29"/>
      <c r="H7" s="29">
        <v>1600</v>
      </c>
      <c r="I7" s="25"/>
      <c r="J7" s="29"/>
      <c r="K7" s="27">
        <v>1260</v>
      </c>
      <c r="L7" s="29">
        <v>450</v>
      </c>
      <c r="M7" s="27">
        <v>1080</v>
      </c>
      <c r="N7" s="29">
        <v>915</v>
      </c>
      <c r="O7" s="27"/>
      <c r="P7" s="29">
        <v>900</v>
      </c>
      <c r="Q7" s="27"/>
      <c r="R7" s="29"/>
      <c r="S7" s="27"/>
      <c r="T7" s="29"/>
      <c r="U7" s="27"/>
      <c r="V7" s="29">
        <v>800</v>
      </c>
      <c r="W7" s="27"/>
      <c r="X7" s="29">
        <v>1500</v>
      </c>
      <c r="Y7" s="27">
        <v>100</v>
      </c>
      <c r="Z7" s="29">
        <v>225</v>
      </c>
      <c r="AA7" s="27"/>
      <c r="AB7" s="29">
        <v>600</v>
      </c>
      <c r="AC7" s="10">
        <f>SUM(C7:AB7)</f>
        <v>12430</v>
      </c>
      <c r="AE7" s="37"/>
    </row>
    <row r="8" spans="1:31" ht="13.2" customHeight="1" x14ac:dyDescent="0.25">
      <c r="A8" s="30">
        <v>3</v>
      </c>
      <c r="B8" s="14" t="s">
        <v>45</v>
      </c>
      <c r="C8" s="24">
        <v>600</v>
      </c>
      <c r="D8" s="29">
        <v>250</v>
      </c>
      <c r="E8" s="25">
        <v>880</v>
      </c>
      <c r="F8" s="29">
        <v>150</v>
      </c>
      <c r="G8" s="29"/>
      <c r="H8" s="29"/>
      <c r="I8" s="25"/>
      <c r="J8" s="29"/>
      <c r="K8" s="27">
        <v>540</v>
      </c>
      <c r="L8" s="29">
        <v>550</v>
      </c>
      <c r="M8" s="27">
        <v>1600</v>
      </c>
      <c r="N8" s="29">
        <v>600</v>
      </c>
      <c r="O8" s="27"/>
      <c r="P8" s="29">
        <v>400</v>
      </c>
      <c r="Q8" s="27"/>
      <c r="R8" s="29"/>
      <c r="S8" s="27"/>
      <c r="T8" s="29">
        <v>600</v>
      </c>
      <c r="U8" s="27"/>
      <c r="V8" s="29">
        <v>400</v>
      </c>
      <c r="W8" s="27"/>
      <c r="X8" s="29">
        <v>1500</v>
      </c>
      <c r="Y8" s="27">
        <v>820</v>
      </c>
      <c r="Z8" s="29">
        <v>487</v>
      </c>
      <c r="AA8" s="27"/>
      <c r="AB8" s="29">
        <v>600</v>
      </c>
      <c r="AC8" s="10">
        <f>SUM(C8:AB8)</f>
        <v>9977</v>
      </c>
      <c r="AE8" s="37"/>
    </row>
    <row r="9" spans="1:31" ht="13.8" x14ac:dyDescent="0.25">
      <c r="A9" s="30">
        <v>4</v>
      </c>
      <c r="B9" s="16" t="s">
        <v>65</v>
      </c>
      <c r="C9" s="24"/>
      <c r="D9" s="29"/>
      <c r="E9" s="25"/>
      <c r="F9" s="29"/>
      <c r="G9" s="29"/>
      <c r="H9" s="29"/>
      <c r="I9" s="25"/>
      <c r="J9" s="29"/>
      <c r="K9" s="27">
        <v>660</v>
      </c>
      <c r="L9" s="29">
        <v>100</v>
      </c>
      <c r="M9" s="27">
        <v>800</v>
      </c>
      <c r="N9" s="29">
        <v>150</v>
      </c>
      <c r="O9" s="27"/>
      <c r="P9" s="29"/>
      <c r="Q9" s="27">
        <v>1100</v>
      </c>
      <c r="R9" s="29">
        <v>200</v>
      </c>
      <c r="S9" s="27"/>
      <c r="T9" s="29"/>
      <c r="U9" s="27">
        <v>1500</v>
      </c>
      <c r="V9" s="29">
        <v>400</v>
      </c>
      <c r="W9" s="27"/>
      <c r="X9" s="29"/>
      <c r="Y9" s="27">
        <v>440</v>
      </c>
      <c r="Z9" s="29">
        <v>75</v>
      </c>
      <c r="AA9" s="27">
        <v>2200</v>
      </c>
      <c r="AB9" s="29">
        <v>600</v>
      </c>
      <c r="AC9" s="10">
        <f>SUM(C9:AB9)</f>
        <v>8225</v>
      </c>
      <c r="AE9" s="37"/>
    </row>
    <row r="10" spans="1:31" ht="13.8" x14ac:dyDescent="0.25">
      <c r="A10" s="30">
        <v>5</v>
      </c>
      <c r="B10" s="15" t="s">
        <v>48</v>
      </c>
      <c r="C10" s="25">
        <v>1400</v>
      </c>
      <c r="D10" s="29">
        <v>200</v>
      </c>
      <c r="E10" s="25"/>
      <c r="F10" s="29"/>
      <c r="G10" s="29"/>
      <c r="H10" s="29"/>
      <c r="I10" s="25"/>
      <c r="J10" s="29"/>
      <c r="K10" s="27">
        <v>1320</v>
      </c>
      <c r="L10" s="29">
        <v>200</v>
      </c>
      <c r="M10" s="27"/>
      <c r="N10" s="29">
        <v>300</v>
      </c>
      <c r="O10" s="27"/>
      <c r="P10" s="29">
        <v>200</v>
      </c>
      <c r="Q10" s="27"/>
      <c r="R10" s="29"/>
      <c r="S10" s="27"/>
      <c r="T10" s="29"/>
      <c r="U10" s="27"/>
      <c r="V10" s="29">
        <v>800</v>
      </c>
      <c r="W10" s="27"/>
      <c r="X10" s="29"/>
      <c r="Y10" s="27">
        <v>840</v>
      </c>
      <c r="Z10" s="29">
        <v>299</v>
      </c>
      <c r="AA10" s="27"/>
      <c r="AB10" s="29">
        <v>1200</v>
      </c>
      <c r="AC10" s="10">
        <f>SUM(C10:AB10)</f>
        <v>6759</v>
      </c>
      <c r="AE10" s="37"/>
    </row>
    <row r="11" spans="1:31" ht="13.8" x14ac:dyDescent="0.25">
      <c r="A11" s="30">
        <v>6</v>
      </c>
      <c r="B11" s="14" t="s">
        <v>49</v>
      </c>
      <c r="C11" s="24">
        <v>540</v>
      </c>
      <c r="D11" s="29">
        <v>250</v>
      </c>
      <c r="E11" s="25"/>
      <c r="F11" s="29">
        <v>150</v>
      </c>
      <c r="G11" s="29"/>
      <c r="H11" s="29"/>
      <c r="I11" s="25"/>
      <c r="J11" s="29"/>
      <c r="K11" s="27"/>
      <c r="L11" s="29"/>
      <c r="M11" s="27">
        <v>200</v>
      </c>
      <c r="N11" s="29">
        <v>284</v>
      </c>
      <c r="O11" s="27"/>
      <c r="P11" s="29">
        <v>450</v>
      </c>
      <c r="Q11" s="27"/>
      <c r="R11" s="29"/>
      <c r="S11" s="27"/>
      <c r="T11" s="29"/>
      <c r="U11" s="27">
        <v>1500</v>
      </c>
      <c r="V11" s="29">
        <v>600</v>
      </c>
      <c r="W11" s="27"/>
      <c r="X11" s="29"/>
      <c r="Y11" s="27"/>
      <c r="Z11" s="29"/>
      <c r="AA11" s="27"/>
      <c r="AB11" s="29">
        <v>900</v>
      </c>
      <c r="AC11" s="10">
        <f>SUM(C11:AB11)</f>
        <v>4874</v>
      </c>
      <c r="AE11" s="37"/>
    </row>
    <row r="12" spans="1:31" ht="13.8" x14ac:dyDescent="0.25">
      <c r="A12" s="30">
        <v>7</v>
      </c>
      <c r="B12" s="15" t="s">
        <v>92</v>
      </c>
      <c r="C12" s="24"/>
      <c r="D12" s="29"/>
      <c r="E12" s="25"/>
      <c r="F12" s="29"/>
      <c r="G12" s="29"/>
      <c r="H12" s="29"/>
      <c r="I12" s="25"/>
      <c r="J12" s="29"/>
      <c r="K12" s="27"/>
      <c r="L12" s="29"/>
      <c r="M12" s="27">
        <v>720</v>
      </c>
      <c r="N12" s="29">
        <v>600</v>
      </c>
      <c r="O12" s="27"/>
      <c r="P12" s="29">
        <v>600</v>
      </c>
      <c r="Q12" s="27"/>
      <c r="R12" s="29">
        <v>400</v>
      </c>
      <c r="S12" s="27"/>
      <c r="T12" s="29">
        <v>600</v>
      </c>
      <c r="U12" s="27"/>
      <c r="V12" s="29"/>
      <c r="W12" s="27"/>
      <c r="X12" s="29">
        <v>1500</v>
      </c>
      <c r="Y12" s="27"/>
      <c r="Z12" s="29">
        <v>75</v>
      </c>
      <c r="AA12" s="27"/>
      <c r="AB12" s="29"/>
      <c r="AC12" s="10">
        <f>SUM(C12:Z12)</f>
        <v>4495</v>
      </c>
      <c r="AE12" s="37"/>
    </row>
    <row r="13" spans="1:31" ht="13.8" x14ac:dyDescent="0.25">
      <c r="A13" s="30">
        <v>8</v>
      </c>
      <c r="B13" s="14" t="s">
        <v>46</v>
      </c>
      <c r="C13" s="24"/>
      <c r="D13" s="29">
        <v>250</v>
      </c>
      <c r="E13" s="25"/>
      <c r="F13" s="29"/>
      <c r="G13" s="29"/>
      <c r="H13" s="29"/>
      <c r="I13" s="25"/>
      <c r="J13" s="29"/>
      <c r="K13" s="27"/>
      <c r="L13" s="29">
        <v>250</v>
      </c>
      <c r="M13" s="27"/>
      <c r="N13" s="29">
        <v>150</v>
      </c>
      <c r="O13" s="27"/>
      <c r="P13" s="29">
        <v>200</v>
      </c>
      <c r="Q13" s="27"/>
      <c r="R13" s="29"/>
      <c r="S13" s="27"/>
      <c r="T13" s="29">
        <v>1200</v>
      </c>
      <c r="U13" s="27"/>
      <c r="V13" s="29">
        <v>400</v>
      </c>
      <c r="W13" s="27"/>
      <c r="X13" s="29"/>
      <c r="Y13" s="27">
        <v>400</v>
      </c>
      <c r="Z13" s="29">
        <v>75</v>
      </c>
      <c r="AA13" s="27"/>
      <c r="AB13" s="29">
        <v>600</v>
      </c>
      <c r="AC13" s="10">
        <f>SUM(C13:AB13)</f>
        <v>3525</v>
      </c>
      <c r="AE13" s="37"/>
    </row>
    <row r="14" spans="1:31" ht="13.8" x14ac:dyDescent="0.25">
      <c r="A14" s="30">
        <v>9</v>
      </c>
      <c r="B14" s="14" t="s">
        <v>90</v>
      </c>
      <c r="C14" s="24"/>
      <c r="D14" s="29"/>
      <c r="E14" s="25"/>
      <c r="F14" s="29"/>
      <c r="G14" s="29"/>
      <c r="H14" s="29"/>
      <c r="I14" s="25"/>
      <c r="J14" s="29"/>
      <c r="K14" s="27"/>
      <c r="L14" s="29"/>
      <c r="M14" s="27">
        <v>800</v>
      </c>
      <c r="N14" s="29">
        <v>150</v>
      </c>
      <c r="O14" s="27"/>
      <c r="P14" s="29">
        <v>500</v>
      </c>
      <c r="Q14" s="27"/>
      <c r="R14" s="29">
        <v>200</v>
      </c>
      <c r="S14" s="27"/>
      <c r="T14" s="29"/>
      <c r="U14" s="27"/>
      <c r="V14" s="29"/>
      <c r="W14" s="27"/>
      <c r="X14" s="29">
        <v>1500</v>
      </c>
      <c r="Y14" s="27"/>
      <c r="Z14" s="29">
        <v>75</v>
      </c>
      <c r="AA14" s="27"/>
      <c r="AB14" s="29"/>
      <c r="AC14" s="10">
        <f>SUM(C14:Z14)</f>
        <v>3225</v>
      </c>
      <c r="AE14" s="37"/>
    </row>
    <row r="15" spans="1:31" ht="13.8" x14ac:dyDescent="0.25">
      <c r="A15" s="30">
        <v>10</v>
      </c>
      <c r="B15" s="15" t="s">
        <v>50</v>
      </c>
      <c r="C15" s="24"/>
      <c r="D15" s="29">
        <v>150</v>
      </c>
      <c r="E15" s="25"/>
      <c r="F15" s="29"/>
      <c r="G15" s="29"/>
      <c r="H15" s="29"/>
      <c r="I15" s="25"/>
      <c r="J15" s="29"/>
      <c r="K15" s="27">
        <v>1200</v>
      </c>
      <c r="L15" s="29">
        <v>300</v>
      </c>
      <c r="M15" s="27"/>
      <c r="N15" s="29">
        <v>168</v>
      </c>
      <c r="O15" s="27"/>
      <c r="P15" s="29">
        <v>200</v>
      </c>
      <c r="Q15" s="27"/>
      <c r="R15" s="29"/>
      <c r="S15" s="27"/>
      <c r="T15" s="29"/>
      <c r="U15" s="27"/>
      <c r="V15" s="29">
        <v>400</v>
      </c>
      <c r="W15" s="27"/>
      <c r="X15" s="29"/>
      <c r="Y15" s="27"/>
      <c r="Z15" s="29"/>
      <c r="AA15" s="27"/>
      <c r="AB15" s="29">
        <v>600</v>
      </c>
      <c r="AC15" s="10">
        <f>SUM(C15:AB15)</f>
        <v>3018</v>
      </c>
      <c r="AE15" s="37"/>
    </row>
    <row r="16" spans="1:31" ht="13.2" customHeight="1" x14ac:dyDescent="0.25">
      <c r="A16" s="30">
        <v>11</v>
      </c>
      <c r="B16" s="14" t="s">
        <v>74</v>
      </c>
      <c r="C16" s="24"/>
      <c r="D16" s="29"/>
      <c r="E16" s="25"/>
      <c r="F16" s="29"/>
      <c r="G16" s="29"/>
      <c r="H16" s="29"/>
      <c r="I16" s="25"/>
      <c r="J16" s="29"/>
      <c r="K16" s="27">
        <v>1080</v>
      </c>
      <c r="L16" s="29">
        <v>150</v>
      </c>
      <c r="M16" s="27"/>
      <c r="N16" s="29"/>
      <c r="O16" s="27"/>
      <c r="P16" s="29">
        <v>200</v>
      </c>
      <c r="Q16" s="27"/>
      <c r="R16" s="29"/>
      <c r="S16" s="27"/>
      <c r="T16" s="29"/>
      <c r="U16" s="27"/>
      <c r="V16" s="29">
        <v>600</v>
      </c>
      <c r="W16" s="27"/>
      <c r="X16" s="29"/>
      <c r="Y16" s="27"/>
      <c r="Z16" s="29">
        <v>75</v>
      </c>
      <c r="AA16" s="27"/>
      <c r="AB16" s="29">
        <v>900</v>
      </c>
      <c r="AC16" s="10">
        <f>SUM(C16:AB16)</f>
        <v>3005</v>
      </c>
      <c r="AE16" s="37"/>
    </row>
    <row r="17" spans="1:31" ht="13.8" x14ac:dyDescent="0.25">
      <c r="A17" s="30">
        <v>12</v>
      </c>
      <c r="B17" s="16" t="s">
        <v>52</v>
      </c>
      <c r="C17" s="24">
        <v>660</v>
      </c>
      <c r="D17" s="29">
        <v>100</v>
      </c>
      <c r="E17" s="25"/>
      <c r="F17" s="29"/>
      <c r="G17" s="29"/>
      <c r="H17" s="29"/>
      <c r="I17" s="25"/>
      <c r="J17" s="29"/>
      <c r="K17" s="27"/>
      <c r="L17" s="29">
        <v>250</v>
      </c>
      <c r="M17" s="27">
        <v>200</v>
      </c>
      <c r="N17" s="29">
        <v>177</v>
      </c>
      <c r="O17" s="27"/>
      <c r="P17" s="29">
        <v>200</v>
      </c>
      <c r="Q17" s="27"/>
      <c r="R17" s="29"/>
      <c r="S17" s="27"/>
      <c r="T17" s="29">
        <v>600</v>
      </c>
      <c r="U17" s="27"/>
      <c r="V17" s="29">
        <v>400</v>
      </c>
      <c r="W17" s="27"/>
      <c r="X17" s="29"/>
      <c r="Y17" s="27"/>
      <c r="Z17" s="29"/>
      <c r="AA17" s="27"/>
      <c r="AB17" s="29"/>
      <c r="AC17" s="10">
        <f>SUM(C17:V17)</f>
        <v>2587</v>
      </c>
      <c r="AE17" s="37"/>
    </row>
    <row r="18" spans="1:31" ht="13.8" x14ac:dyDescent="0.25">
      <c r="A18" s="30">
        <v>13</v>
      </c>
      <c r="B18" s="14" t="s">
        <v>44</v>
      </c>
      <c r="C18" s="24"/>
      <c r="D18" s="29"/>
      <c r="E18" s="25"/>
      <c r="F18" s="29"/>
      <c r="G18" s="29"/>
      <c r="H18" s="29"/>
      <c r="I18" s="25"/>
      <c r="J18" s="29"/>
      <c r="K18" s="27"/>
      <c r="L18" s="29"/>
      <c r="M18" s="27">
        <v>880</v>
      </c>
      <c r="N18" s="29">
        <v>150</v>
      </c>
      <c r="O18" s="27"/>
      <c r="P18" s="29">
        <v>500</v>
      </c>
      <c r="Q18" s="27"/>
      <c r="R18" s="29"/>
      <c r="S18" s="27"/>
      <c r="T18" s="29">
        <v>600</v>
      </c>
      <c r="U18" s="27"/>
      <c r="V18" s="29"/>
      <c r="W18" s="27"/>
      <c r="X18" s="29"/>
      <c r="Y18" s="27"/>
      <c r="Z18" s="29"/>
      <c r="AA18" s="27"/>
      <c r="AB18" s="29"/>
      <c r="AC18" s="10">
        <f>SUM(C18:T18)</f>
        <v>2130</v>
      </c>
      <c r="AE18" s="37"/>
    </row>
    <row r="19" spans="1:31" ht="13.8" x14ac:dyDescent="0.25">
      <c r="A19" s="30">
        <v>14</v>
      </c>
      <c r="B19" s="18" t="s">
        <v>89</v>
      </c>
      <c r="C19" s="26"/>
      <c r="D19" s="29"/>
      <c r="E19" s="25"/>
      <c r="F19" s="29">
        <v>150</v>
      </c>
      <c r="G19" s="29"/>
      <c r="H19" s="29">
        <v>800</v>
      </c>
      <c r="I19" s="25"/>
      <c r="J19" s="29"/>
      <c r="K19" s="27"/>
      <c r="L19" s="29"/>
      <c r="M19" s="27">
        <v>720</v>
      </c>
      <c r="N19" s="29">
        <v>150</v>
      </c>
      <c r="O19" s="27"/>
      <c r="P19" s="29">
        <v>200</v>
      </c>
      <c r="Q19" s="27"/>
      <c r="R19" s="29"/>
      <c r="S19" s="27"/>
      <c r="T19" s="29"/>
      <c r="U19" s="27"/>
      <c r="V19" s="29"/>
      <c r="W19" s="27"/>
      <c r="X19" s="29"/>
      <c r="Y19" s="27"/>
      <c r="Z19" s="29"/>
      <c r="AA19" s="27"/>
      <c r="AB19" s="29"/>
      <c r="AC19" s="10">
        <f>SUM(C19:R19)</f>
        <v>2020</v>
      </c>
      <c r="AE19" s="37"/>
    </row>
    <row r="20" spans="1:31" ht="13.8" x14ac:dyDescent="0.25">
      <c r="A20" s="30">
        <v>15</v>
      </c>
      <c r="B20" s="18" t="s">
        <v>69</v>
      </c>
      <c r="C20" s="24"/>
      <c r="D20" s="29"/>
      <c r="E20" s="25"/>
      <c r="F20" s="29"/>
      <c r="G20" s="29"/>
      <c r="H20" s="29"/>
      <c r="I20" s="25"/>
      <c r="J20" s="29"/>
      <c r="K20" s="27">
        <v>660</v>
      </c>
      <c r="L20" s="29">
        <v>150</v>
      </c>
      <c r="M20" s="27"/>
      <c r="N20" s="29"/>
      <c r="O20" s="27"/>
      <c r="P20" s="29"/>
      <c r="Q20" s="27"/>
      <c r="R20" s="29"/>
      <c r="S20" s="27"/>
      <c r="T20" s="29"/>
      <c r="U20" s="27"/>
      <c r="V20" s="29">
        <v>400</v>
      </c>
      <c r="W20" s="27"/>
      <c r="X20" s="29"/>
      <c r="Y20" s="27"/>
      <c r="Z20" s="29"/>
      <c r="AA20" s="27"/>
      <c r="AB20" s="29"/>
      <c r="AC20" s="10">
        <f>SUM(C20:V20)</f>
        <v>1210</v>
      </c>
      <c r="AE20" s="37"/>
    </row>
    <row r="21" spans="1:31" ht="13.8" x14ac:dyDescent="0.25">
      <c r="A21" s="30">
        <v>16</v>
      </c>
      <c r="B21" s="15" t="s">
        <v>98</v>
      </c>
      <c r="C21" s="24"/>
      <c r="D21" s="29"/>
      <c r="E21" s="25"/>
      <c r="F21" s="29"/>
      <c r="G21" s="29"/>
      <c r="H21" s="29"/>
      <c r="I21" s="25"/>
      <c r="J21" s="29"/>
      <c r="K21" s="27"/>
      <c r="L21" s="29"/>
      <c r="M21" s="27"/>
      <c r="N21" s="29">
        <v>150</v>
      </c>
      <c r="O21" s="27"/>
      <c r="P21" s="29">
        <v>300</v>
      </c>
      <c r="Q21" s="27"/>
      <c r="R21" s="29"/>
      <c r="S21" s="27"/>
      <c r="T21" s="29">
        <v>600</v>
      </c>
      <c r="U21" s="27"/>
      <c r="V21" s="29"/>
      <c r="W21" s="27"/>
      <c r="X21" s="29"/>
      <c r="Y21" s="27"/>
      <c r="Z21" s="29"/>
      <c r="AA21" s="27"/>
      <c r="AB21" s="29"/>
      <c r="AC21" s="10">
        <f>SUM(C21:T21)</f>
        <v>1050</v>
      </c>
      <c r="AE21" s="37"/>
    </row>
    <row r="22" spans="1:31" ht="13.8" x14ac:dyDescent="0.25">
      <c r="A22" s="30">
        <v>17</v>
      </c>
      <c r="B22" s="15" t="s">
        <v>127</v>
      </c>
      <c r="C22" s="24"/>
      <c r="D22" s="29"/>
      <c r="E22" s="25">
        <v>800</v>
      </c>
      <c r="F22" s="29">
        <v>150</v>
      </c>
      <c r="G22" s="29"/>
      <c r="H22" s="29"/>
      <c r="I22" s="25"/>
      <c r="J22" s="29"/>
      <c r="K22" s="27"/>
      <c r="L22" s="29"/>
      <c r="M22" s="27"/>
      <c r="N22" s="29"/>
      <c r="O22" s="27"/>
      <c r="P22" s="29"/>
      <c r="Q22" s="27"/>
      <c r="R22" s="29"/>
      <c r="S22" s="27"/>
      <c r="T22" s="29"/>
      <c r="U22" s="27"/>
      <c r="V22" s="29"/>
      <c r="W22" s="27"/>
      <c r="X22" s="29"/>
      <c r="Y22" s="27"/>
      <c r="Z22" s="29"/>
      <c r="AA22" s="27"/>
      <c r="AB22" s="29"/>
      <c r="AC22" s="10">
        <f>SUM(C22:R22)</f>
        <v>950</v>
      </c>
      <c r="AE22" s="37"/>
    </row>
    <row r="23" spans="1:31" ht="13.8" x14ac:dyDescent="0.25">
      <c r="A23" s="30">
        <v>18</v>
      </c>
      <c r="B23" s="14" t="s">
        <v>66</v>
      </c>
      <c r="C23" s="24"/>
      <c r="D23" s="29"/>
      <c r="E23" s="25"/>
      <c r="F23" s="29"/>
      <c r="G23" s="29"/>
      <c r="H23" s="29"/>
      <c r="I23" s="25"/>
      <c r="J23" s="29"/>
      <c r="K23" s="27"/>
      <c r="L23" s="29"/>
      <c r="M23" s="27"/>
      <c r="N23" s="29"/>
      <c r="O23" s="27"/>
      <c r="P23" s="29">
        <v>200</v>
      </c>
      <c r="Q23" s="27"/>
      <c r="R23" s="29"/>
      <c r="S23" s="27"/>
      <c r="T23" s="29">
        <v>600</v>
      </c>
      <c r="U23" s="27"/>
      <c r="V23" s="29"/>
      <c r="W23" s="27"/>
      <c r="X23" s="29"/>
      <c r="Y23" s="27"/>
      <c r="Z23" s="29"/>
      <c r="AA23" s="27"/>
      <c r="AB23" s="29"/>
      <c r="AC23" s="10">
        <f>SUM(C23:T23)</f>
        <v>800</v>
      </c>
      <c r="AE23" s="37"/>
    </row>
    <row r="24" spans="1:31" ht="13.8" x14ac:dyDescent="0.25">
      <c r="A24" s="30">
        <v>19</v>
      </c>
      <c r="B24" s="15" t="s">
        <v>53</v>
      </c>
      <c r="C24" s="25"/>
      <c r="D24" s="29"/>
      <c r="E24" s="25"/>
      <c r="F24" s="29"/>
      <c r="G24" s="29"/>
      <c r="H24" s="29"/>
      <c r="I24" s="25"/>
      <c r="J24" s="29"/>
      <c r="K24" s="27"/>
      <c r="L24" s="29">
        <v>100</v>
      </c>
      <c r="M24" s="27"/>
      <c r="N24" s="29"/>
      <c r="O24" s="27"/>
      <c r="P24" s="29"/>
      <c r="Q24" s="27"/>
      <c r="R24" s="29"/>
      <c r="S24" s="27"/>
      <c r="T24" s="29">
        <v>600</v>
      </c>
      <c r="U24" s="27"/>
      <c r="V24" s="29"/>
      <c r="W24" s="27"/>
      <c r="X24" s="29"/>
      <c r="Y24" s="27"/>
      <c r="Z24" s="29">
        <v>100</v>
      </c>
      <c r="AA24" s="27"/>
      <c r="AB24" s="29"/>
      <c r="AC24" s="10">
        <f>SUM(C24:Z24)</f>
        <v>800</v>
      </c>
      <c r="AE24" s="37"/>
    </row>
    <row r="25" spans="1:31" ht="13.8" x14ac:dyDescent="0.25">
      <c r="A25" s="30">
        <v>20</v>
      </c>
      <c r="B25" s="14" t="s">
        <v>61</v>
      </c>
      <c r="C25" s="24">
        <v>540</v>
      </c>
      <c r="D25" s="29">
        <v>100</v>
      </c>
      <c r="E25" s="25"/>
      <c r="F25" s="29"/>
      <c r="G25" s="29"/>
      <c r="H25" s="29"/>
      <c r="I25" s="25"/>
      <c r="J25" s="29"/>
      <c r="K25" s="27"/>
      <c r="L25" s="29">
        <v>150</v>
      </c>
      <c r="M25" s="27"/>
      <c r="N25" s="29"/>
      <c r="O25" s="27"/>
      <c r="P25" s="29"/>
      <c r="Q25" s="27"/>
      <c r="R25" s="29"/>
      <c r="S25" s="27"/>
      <c r="T25" s="29"/>
      <c r="U25" s="27"/>
      <c r="V25" s="29"/>
      <c r="W25" s="27"/>
      <c r="X25" s="29"/>
      <c r="Y25" s="27"/>
      <c r="Z25" s="29"/>
      <c r="AA25" s="27"/>
      <c r="AB25" s="29"/>
      <c r="AC25" s="10">
        <f>SUM(C25:R25)</f>
        <v>790</v>
      </c>
      <c r="AE25" s="37"/>
    </row>
    <row r="26" spans="1:31" ht="13.8" x14ac:dyDescent="0.25">
      <c r="A26" s="30">
        <v>21</v>
      </c>
      <c r="B26" s="14" t="s">
        <v>57</v>
      </c>
      <c r="C26" s="24"/>
      <c r="D26" s="29"/>
      <c r="E26" s="25"/>
      <c r="F26" s="29"/>
      <c r="G26" s="29"/>
      <c r="H26" s="29"/>
      <c r="I26" s="25"/>
      <c r="J26" s="29"/>
      <c r="K26" s="27">
        <v>600</v>
      </c>
      <c r="L26" s="29">
        <v>150</v>
      </c>
      <c r="M26" s="27"/>
      <c r="N26" s="29"/>
      <c r="O26" s="27"/>
      <c r="P26" s="29"/>
      <c r="Q26" s="27"/>
      <c r="R26" s="29"/>
      <c r="S26" s="27"/>
      <c r="T26" s="29"/>
      <c r="U26" s="27"/>
      <c r="V26" s="29"/>
      <c r="W26" s="27"/>
      <c r="X26" s="29"/>
      <c r="Y26" s="27"/>
      <c r="Z26" s="29"/>
      <c r="AA26" s="27"/>
      <c r="AB26" s="29"/>
      <c r="AC26" s="10">
        <f>SUM(C26:R26)</f>
        <v>750</v>
      </c>
      <c r="AE26" s="37"/>
    </row>
    <row r="27" spans="1:31" ht="13.8" x14ac:dyDescent="0.25">
      <c r="A27" s="30">
        <v>22</v>
      </c>
      <c r="B27" s="15" t="s">
        <v>93</v>
      </c>
      <c r="C27" s="25"/>
      <c r="D27" s="29"/>
      <c r="E27" s="25"/>
      <c r="F27" s="29"/>
      <c r="G27" s="29"/>
      <c r="H27" s="29"/>
      <c r="I27" s="25"/>
      <c r="J27" s="29"/>
      <c r="K27" s="27"/>
      <c r="L27" s="29"/>
      <c r="M27" s="27"/>
      <c r="N27" s="29">
        <v>150</v>
      </c>
      <c r="O27" s="27"/>
      <c r="P27" s="29"/>
      <c r="Q27" s="27"/>
      <c r="R27" s="29"/>
      <c r="S27" s="27"/>
      <c r="T27" s="29"/>
      <c r="U27" s="27"/>
      <c r="V27" s="29"/>
      <c r="W27" s="27"/>
      <c r="X27" s="29"/>
      <c r="Y27" s="27">
        <v>360</v>
      </c>
      <c r="Z27" s="29">
        <v>75</v>
      </c>
      <c r="AA27" s="27"/>
      <c r="AB27" s="29"/>
      <c r="AC27" s="10">
        <f>SUM(C27:Z27)</f>
        <v>585</v>
      </c>
      <c r="AE27" s="37"/>
    </row>
    <row r="28" spans="1:31" ht="13.8" x14ac:dyDescent="0.25">
      <c r="A28" s="30">
        <v>23</v>
      </c>
      <c r="B28" s="14" t="s">
        <v>51</v>
      </c>
      <c r="C28" s="24"/>
      <c r="D28" s="29">
        <v>100</v>
      </c>
      <c r="E28" s="25"/>
      <c r="F28" s="29"/>
      <c r="G28" s="29"/>
      <c r="H28" s="29"/>
      <c r="I28" s="25"/>
      <c r="J28" s="29"/>
      <c r="K28" s="27"/>
      <c r="L28" s="29">
        <v>100</v>
      </c>
      <c r="M28" s="27"/>
      <c r="N28" s="29"/>
      <c r="O28" s="27"/>
      <c r="P28" s="29">
        <v>200</v>
      </c>
      <c r="Q28" s="27"/>
      <c r="R28" s="29"/>
      <c r="S28" s="27"/>
      <c r="T28" s="29"/>
      <c r="U28" s="27"/>
      <c r="V28" s="29"/>
      <c r="W28" s="27"/>
      <c r="X28" s="29"/>
      <c r="Y28" s="27">
        <v>100</v>
      </c>
      <c r="Z28" s="29">
        <v>75</v>
      </c>
      <c r="AA28" s="27"/>
      <c r="AB28" s="29"/>
      <c r="AC28" s="10">
        <f>SUM(C28:Z28)</f>
        <v>575</v>
      </c>
      <c r="AE28" s="37"/>
    </row>
    <row r="29" spans="1:31" ht="13.8" x14ac:dyDescent="0.25">
      <c r="A29" s="30">
        <v>24</v>
      </c>
      <c r="B29" s="18" t="s">
        <v>72</v>
      </c>
      <c r="C29" s="24"/>
      <c r="D29" s="29"/>
      <c r="E29" s="25"/>
      <c r="F29" s="29"/>
      <c r="G29" s="29"/>
      <c r="H29" s="29"/>
      <c r="I29" s="25"/>
      <c r="J29" s="29"/>
      <c r="K29" s="27"/>
      <c r="L29" s="29"/>
      <c r="M29" s="27"/>
      <c r="N29" s="29"/>
      <c r="O29" s="27"/>
      <c r="P29" s="29"/>
      <c r="Q29" s="27"/>
      <c r="R29" s="29"/>
      <c r="S29" s="27"/>
      <c r="T29" s="29"/>
      <c r="U29" s="27"/>
      <c r="V29" s="29"/>
      <c r="W29" s="27"/>
      <c r="X29" s="29"/>
      <c r="Y29" s="27">
        <v>360</v>
      </c>
      <c r="Z29" s="29">
        <v>75</v>
      </c>
      <c r="AA29" s="27"/>
      <c r="AB29" s="29"/>
      <c r="AC29" s="10">
        <f>SUM(E29:Z29)</f>
        <v>435</v>
      </c>
      <c r="AE29" s="37"/>
    </row>
    <row r="30" spans="1:31" ht="13.8" x14ac:dyDescent="0.25">
      <c r="A30" s="30">
        <v>25</v>
      </c>
      <c r="B30" s="15" t="s">
        <v>55</v>
      </c>
      <c r="C30" s="24"/>
      <c r="D30" s="29"/>
      <c r="E30" s="25"/>
      <c r="F30" s="29"/>
      <c r="G30" s="29"/>
      <c r="H30" s="29"/>
      <c r="I30" s="25"/>
      <c r="J30" s="29"/>
      <c r="K30" s="27"/>
      <c r="L30" s="29"/>
      <c r="M30" s="27"/>
      <c r="N30" s="29"/>
      <c r="O30" s="27"/>
      <c r="P30" s="29"/>
      <c r="Q30" s="27"/>
      <c r="R30" s="29"/>
      <c r="S30" s="27"/>
      <c r="T30" s="29"/>
      <c r="U30" s="27"/>
      <c r="V30" s="29"/>
      <c r="W30" s="27"/>
      <c r="X30" s="29"/>
      <c r="Y30" s="27">
        <v>360</v>
      </c>
      <c r="Z30" s="29">
        <v>75</v>
      </c>
      <c r="AA30" s="27"/>
      <c r="AB30" s="29"/>
      <c r="AC30" s="10">
        <f>SUM(C30:Z30)</f>
        <v>435</v>
      </c>
      <c r="AE30" s="37"/>
    </row>
    <row r="31" spans="1:31" ht="13.8" x14ac:dyDescent="0.25">
      <c r="A31" s="30">
        <v>26</v>
      </c>
      <c r="B31" s="15" t="s">
        <v>80</v>
      </c>
      <c r="C31" s="25"/>
      <c r="D31" s="29"/>
      <c r="E31" s="25"/>
      <c r="F31" s="29"/>
      <c r="G31" s="29"/>
      <c r="H31" s="29"/>
      <c r="I31" s="25"/>
      <c r="J31" s="29"/>
      <c r="K31" s="27"/>
      <c r="L31" s="29"/>
      <c r="M31" s="27"/>
      <c r="N31" s="29">
        <v>150</v>
      </c>
      <c r="O31" s="27"/>
      <c r="P31" s="29">
        <v>250</v>
      </c>
      <c r="Q31" s="27"/>
      <c r="R31" s="29"/>
      <c r="S31" s="27"/>
      <c r="T31" s="29"/>
      <c r="U31" s="27"/>
      <c r="V31" s="29"/>
      <c r="W31" s="27"/>
      <c r="X31" s="29"/>
      <c r="Y31" s="27"/>
      <c r="Z31" s="29"/>
      <c r="AA31" s="27"/>
      <c r="AB31" s="29"/>
      <c r="AC31" s="10">
        <f>SUM(C31:R31)</f>
        <v>400</v>
      </c>
      <c r="AE31" s="37"/>
    </row>
    <row r="32" spans="1:31" ht="13.8" x14ac:dyDescent="0.25">
      <c r="A32" s="30">
        <v>27</v>
      </c>
      <c r="B32" s="15" t="s">
        <v>84</v>
      </c>
      <c r="C32" s="25"/>
      <c r="D32" s="29"/>
      <c r="E32" s="25"/>
      <c r="F32" s="29"/>
      <c r="G32" s="29"/>
      <c r="H32" s="29"/>
      <c r="I32" s="25"/>
      <c r="J32" s="29"/>
      <c r="K32" s="27"/>
      <c r="L32" s="29"/>
      <c r="M32" s="27"/>
      <c r="N32" s="29">
        <v>150</v>
      </c>
      <c r="O32" s="27"/>
      <c r="P32" s="29">
        <v>200</v>
      </c>
      <c r="Q32" s="27"/>
      <c r="R32" s="29"/>
      <c r="S32" s="27"/>
      <c r="T32" s="29"/>
      <c r="U32" s="27"/>
      <c r="V32" s="29"/>
      <c r="W32" s="27"/>
      <c r="X32" s="29"/>
      <c r="Y32" s="27"/>
      <c r="Z32" s="29"/>
      <c r="AA32" s="27"/>
      <c r="AB32" s="29"/>
      <c r="AC32" s="10">
        <f>SUM(C32:R32)</f>
        <v>350</v>
      </c>
      <c r="AE32" s="37"/>
    </row>
    <row r="33" spans="1:31" ht="13.8" x14ac:dyDescent="0.25">
      <c r="A33" s="30">
        <v>28</v>
      </c>
      <c r="B33" s="14" t="s">
        <v>59</v>
      </c>
      <c r="C33" s="24"/>
      <c r="D33" s="29">
        <v>100</v>
      </c>
      <c r="E33" s="25"/>
      <c r="F33" s="29"/>
      <c r="G33" s="29"/>
      <c r="H33" s="29"/>
      <c r="I33" s="25"/>
      <c r="J33" s="29"/>
      <c r="K33" s="27"/>
      <c r="L33" s="29">
        <v>150</v>
      </c>
      <c r="M33" s="27"/>
      <c r="N33" s="29"/>
      <c r="O33" s="27"/>
      <c r="P33" s="29"/>
      <c r="Q33" s="27"/>
      <c r="R33" s="29"/>
      <c r="S33" s="27"/>
      <c r="T33" s="29"/>
      <c r="U33" s="27"/>
      <c r="V33" s="29"/>
      <c r="W33" s="27"/>
      <c r="X33" s="29"/>
      <c r="Y33" s="27"/>
      <c r="Z33" s="29">
        <v>75</v>
      </c>
      <c r="AA33" s="27"/>
      <c r="AB33" s="29"/>
      <c r="AC33" s="10">
        <f>SUM(C33:Z33)</f>
        <v>325</v>
      </c>
      <c r="AE33" s="37"/>
    </row>
    <row r="34" spans="1:31" ht="13.8" x14ac:dyDescent="0.25">
      <c r="A34" s="30">
        <v>29</v>
      </c>
      <c r="B34" s="14" t="s">
        <v>68</v>
      </c>
      <c r="C34" s="24"/>
      <c r="D34" s="29">
        <v>250</v>
      </c>
      <c r="E34" s="25"/>
      <c r="F34" s="29"/>
      <c r="G34" s="29"/>
      <c r="H34" s="29"/>
      <c r="I34" s="25"/>
      <c r="J34" s="29"/>
      <c r="K34" s="27"/>
      <c r="L34" s="29"/>
      <c r="M34" s="27"/>
      <c r="N34" s="29"/>
      <c r="O34" s="27"/>
      <c r="P34" s="29"/>
      <c r="Q34" s="27"/>
      <c r="R34" s="29"/>
      <c r="S34" s="27"/>
      <c r="T34" s="29"/>
      <c r="U34" s="27"/>
      <c r="V34" s="29"/>
      <c r="W34" s="27"/>
      <c r="X34" s="29"/>
      <c r="Y34" s="27"/>
      <c r="Z34" s="29"/>
      <c r="AA34" s="27"/>
      <c r="AB34" s="29"/>
      <c r="AC34" s="10">
        <f>SUM(C34:R34)</f>
        <v>250</v>
      </c>
      <c r="AE34" s="37"/>
    </row>
    <row r="35" spans="1:31" ht="13.8" x14ac:dyDescent="0.25">
      <c r="A35" s="30">
        <v>30</v>
      </c>
      <c r="B35" s="16" t="s">
        <v>83</v>
      </c>
      <c r="C35" s="24"/>
      <c r="D35" s="29"/>
      <c r="E35" s="25"/>
      <c r="F35" s="29"/>
      <c r="G35" s="29"/>
      <c r="H35" s="29"/>
      <c r="I35" s="25"/>
      <c r="J35" s="29"/>
      <c r="K35" s="27"/>
      <c r="L35" s="29">
        <v>150</v>
      </c>
      <c r="M35" s="27"/>
      <c r="N35" s="29"/>
      <c r="O35" s="27"/>
      <c r="P35" s="29"/>
      <c r="Q35" s="27"/>
      <c r="R35" s="29"/>
      <c r="S35" s="27"/>
      <c r="T35" s="29"/>
      <c r="U35" s="27"/>
      <c r="V35" s="29"/>
      <c r="W35" s="27"/>
      <c r="X35" s="29"/>
      <c r="Y35" s="27"/>
      <c r="Z35" s="29">
        <v>75</v>
      </c>
      <c r="AA35" s="27"/>
      <c r="AB35" s="29"/>
      <c r="AC35" s="39">
        <f>SUM(C35:Z35)</f>
        <v>225</v>
      </c>
      <c r="AE35" s="37"/>
    </row>
    <row r="36" spans="1:31" ht="13.8" x14ac:dyDescent="0.25">
      <c r="A36" s="30">
        <v>31</v>
      </c>
      <c r="B36" s="17" t="s">
        <v>73</v>
      </c>
      <c r="C36" s="24"/>
      <c r="D36" s="29"/>
      <c r="E36" s="25"/>
      <c r="F36" s="29"/>
      <c r="G36" s="29"/>
      <c r="H36" s="29"/>
      <c r="I36" s="25"/>
      <c r="J36" s="29">
        <v>75</v>
      </c>
      <c r="K36" s="27"/>
      <c r="L36" s="29"/>
      <c r="M36" s="27"/>
      <c r="N36" s="29"/>
      <c r="O36" s="27"/>
      <c r="P36" s="29"/>
      <c r="Q36" s="27"/>
      <c r="R36" s="29"/>
      <c r="S36" s="27"/>
      <c r="T36" s="29"/>
      <c r="U36" s="27"/>
      <c r="V36" s="29"/>
      <c r="W36" s="27"/>
      <c r="X36" s="29"/>
      <c r="Y36" s="27"/>
      <c r="Z36" s="29">
        <v>150</v>
      </c>
      <c r="AA36" s="27"/>
      <c r="AB36" s="29"/>
      <c r="AC36" s="10">
        <f>SUM(C36:Z36)</f>
        <v>225</v>
      </c>
      <c r="AE36" s="37"/>
    </row>
    <row r="37" spans="1:31" ht="13.8" x14ac:dyDescent="0.25">
      <c r="A37" s="30">
        <v>32</v>
      </c>
      <c r="B37" s="16" t="s">
        <v>63</v>
      </c>
      <c r="C37" s="24"/>
      <c r="D37" s="29">
        <v>100</v>
      </c>
      <c r="E37" s="25"/>
      <c r="F37" s="29"/>
      <c r="G37" s="29"/>
      <c r="H37" s="29"/>
      <c r="I37" s="25"/>
      <c r="J37" s="29"/>
      <c r="K37" s="27"/>
      <c r="L37" s="29">
        <v>100</v>
      </c>
      <c r="M37" s="27"/>
      <c r="N37" s="29"/>
      <c r="O37" s="27"/>
      <c r="P37" s="29"/>
      <c r="Q37" s="27"/>
      <c r="R37" s="29"/>
      <c r="S37" s="27"/>
      <c r="T37" s="29"/>
      <c r="U37" s="27"/>
      <c r="V37" s="29"/>
      <c r="W37" s="27"/>
      <c r="X37" s="29"/>
      <c r="Y37" s="27"/>
      <c r="Z37" s="29"/>
      <c r="AA37" s="27"/>
      <c r="AB37" s="29"/>
      <c r="AC37" s="10">
        <f t="shared" ref="AC37:AC43" si="0">SUM(C37:R37)</f>
        <v>200</v>
      </c>
      <c r="AE37" s="37"/>
    </row>
    <row r="38" spans="1:31" ht="13.8" x14ac:dyDescent="0.25">
      <c r="A38" s="30">
        <v>33</v>
      </c>
      <c r="B38" s="15" t="s">
        <v>58</v>
      </c>
      <c r="C38" s="25"/>
      <c r="D38" s="29"/>
      <c r="E38" s="25"/>
      <c r="F38" s="29"/>
      <c r="G38" s="29"/>
      <c r="H38" s="29"/>
      <c r="I38" s="25"/>
      <c r="J38" s="29"/>
      <c r="K38" s="27"/>
      <c r="L38" s="29">
        <v>150</v>
      </c>
      <c r="M38" s="27"/>
      <c r="N38" s="29"/>
      <c r="O38" s="27"/>
      <c r="P38" s="29">
        <v>50</v>
      </c>
      <c r="Q38" s="27"/>
      <c r="R38" s="29"/>
      <c r="S38" s="27"/>
      <c r="T38" s="29"/>
      <c r="U38" s="27"/>
      <c r="V38" s="29"/>
      <c r="W38" s="27"/>
      <c r="X38" s="29"/>
      <c r="Y38" s="27"/>
      <c r="Z38" s="29"/>
      <c r="AA38" s="27"/>
      <c r="AB38" s="29"/>
      <c r="AC38" s="10">
        <f t="shared" si="0"/>
        <v>200</v>
      </c>
      <c r="AE38" s="37"/>
    </row>
    <row r="39" spans="1:31" ht="13.8" x14ac:dyDescent="0.25">
      <c r="A39" s="30">
        <v>34</v>
      </c>
      <c r="B39" s="18" t="s">
        <v>101</v>
      </c>
      <c r="C39" s="24"/>
      <c r="D39" s="29"/>
      <c r="E39" s="25"/>
      <c r="F39" s="29"/>
      <c r="G39" s="29"/>
      <c r="H39" s="29"/>
      <c r="I39" s="25"/>
      <c r="J39" s="29"/>
      <c r="K39" s="27"/>
      <c r="L39" s="29"/>
      <c r="M39" s="27"/>
      <c r="N39" s="29"/>
      <c r="O39" s="27"/>
      <c r="P39" s="29">
        <v>200</v>
      </c>
      <c r="Q39" s="27"/>
      <c r="R39" s="29"/>
      <c r="S39" s="27"/>
      <c r="T39" s="29"/>
      <c r="U39" s="27"/>
      <c r="V39" s="29"/>
      <c r="W39" s="27"/>
      <c r="X39" s="29"/>
      <c r="Y39" s="27"/>
      <c r="Z39" s="29"/>
      <c r="AA39" s="27"/>
      <c r="AB39" s="29"/>
      <c r="AC39" s="10">
        <f t="shared" si="0"/>
        <v>200</v>
      </c>
    </row>
    <row r="40" spans="1:31" ht="13.8" x14ac:dyDescent="0.25">
      <c r="A40" s="30">
        <v>35</v>
      </c>
      <c r="B40" s="14" t="s">
        <v>120</v>
      </c>
      <c r="C40" s="24"/>
      <c r="D40" s="29">
        <v>150</v>
      </c>
      <c r="E40" s="25"/>
      <c r="F40" s="29"/>
      <c r="G40" s="29"/>
      <c r="H40" s="29"/>
      <c r="I40" s="25"/>
      <c r="J40" s="29"/>
      <c r="K40" s="27"/>
      <c r="L40" s="29"/>
      <c r="M40" s="27"/>
      <c r="N40" s="29"/>
      <c r="O40" s="27"/>
      <c r="P40" s="29"/>
      <c r="Q40" s="27"/>
      <c r="R40" s="29"/>
      <c r="S40" s="27"/>
      <c r="T40" s="29"/>
      <c r="U40" s="27"/>
      <c r="V40" s="29"/>
      <c r="W40" s="27"/>
      <c r="X40" s="29"/>
      <c r="Y40" s="27"/>
      <c r="Z40" s="29"/>
      <c r="AA40" s="27"/>
      <c r="AB40" s="29"/>
      <c r="AC40" s="10">
        <f t="shared" si="0"/>
        <v>150</v>
      </c>
    </row>
    <row r="41" spans="1:31" ht="13.8" x14ac:dyDescent="0.25">
      <c r="A41" s="30">
        <v>36</v>
      </c>
      <c r="B41" s="14" t="s">
        <v>95</v>
      </c>
      <c r="C41" s="24"/>
      <c r="D41" s="29"/>
      <c r="E41" s="25"/>
      <c r="F41" s="29"/>
      <c r="G41" s="29"/>
      <c r="H41" s="29"/>
      <c r="I41" s="25"/>
      <c r="J41" s="29"/>
      <c r="K41" s="27"/>
      <c r="L41" s="29">
        <v>150</v>
      </c>
      <c r="M41" s="27"/>
      <c r="N41" s="29"/>
      <c r="O41" s="27"/>
      <c r="P41" s="29"/>
      <c r="Q41" s="27"/>
      <c r="R41" s="29"/>
      <c r="S41" s="27"/>
      <c r="T41" s="29"/>
      <c r="U41" s="27"/>
      <c r="V41" s="29"/>
      <c r="W41" s="27"/>
      <c r="X41" s="29"/>
      <c r="Y41" s="27"/>
      <c r="Z41" s="29"/>
      <c r="AA41" s="27"/>
      <c r="AB41" s="29"/>
      <c r="AC41" s="10">
        <f t="shared" si="0"/>
        <v>150</v>
      </c>
    </row>
    <row r="42" spans="1:31" ht="13.8" x14ac:dyDescent="0.25">
      <c r="A42" s="30">
        <v>37</v>
      </c>
      <c r="B42" s="16" t="s">
        <v>71</v>
      </c>
      <c r="C42" s="24"/>
      <c r="D42" s="29"/>
      <c r="E42" s="25"/>
      <c r="F42" s="29"/>
      <c r="G42" s="29"/>
      <c r="H42" s="29"/>
      <c r="I42" s="25"/>
      <c r="J42" s="29"/>
      <c r="K42" s="27"/>
      <c r="L42" s="29">
        <v>100</v>
      </c>
      <c r="M42" s="27"/>
      <c r="N42" s="29"/>
      <c r="O42" s="27"/>
      <c r="P42" s="29"/>
      <c r="Q42" s="27"/>
      <c r="R42" s="29"/>
      <c r="S42" s="27"/>
      <c r="T42" s="29"/>
      <c r="U42" s="27"/>
      <c r="V42" s="29"/>
      <c r="W42" s="27"/>
      <c r="X42" s="29"/>
      <c r="Y42" s="27"/>
      <c r="Z42" s="29"/>
      <c r="AA42" s="27"/>
      <c r="AB42" s="29"/>
      <c r="AC42" s="10">
        <f t="shared" si="0"/>
        <v>100</v>
      </c>
    </row>
    <row r="43" spans="1:31" ht="13.8" x14ac:dyDescent="0.25">
      <c r="A43" s="30">
        <v>38</v>
      </c>
      <c r="B43" s="14" t="s">
        <v>56</v>
      </c>
      <c r="C43" s="24"/>
      <c r="D43" s="29"/>
      <c r="E43" s="25"/>
      <c r="F43" s="29"/>
      <c r="G43" s="29"/>
      <c r="H43" s="29"/>
      <c r="I43" s="25"/>
      <c r="J43" s="29">
        <v>75</v>
      </c>
      <c r="K43" s="27"/>
      <c r="L43" s="29"/>
      <c r="M43" s="27"/>
      <c r="N43" s="29"/>
      <c r="O43" s="27"/>
      <c r="P43" s="29"/>
      <c r="Q43" s="27"/>
      <c r="R43" s="29"/>
      <c r="S43" s="27"/>
      <c r="T43" s="29"/>
      <c r="U43" s="27"/>
      <c r="V43" s="29"/>
      <c r="W43" s="27"/>
      <c r="X43" s="29"/>
      <c r="Y43" s="27"/>
      <c r="Z43" s="29"/>
      <c r="AA43" s="27"/>
      <c r="AB43" s="29"/>
      <c r="AC43" s="10">
        <f t="shared" si="0"/>
        <v>75</v>
      </c>
    </row>
  </sheetData>
  <sortState xmlns:xlrd2="http://schemas.microsoft.com/office/spreadsheetml/2017/richdata2" ref="B7:AC43">
    <sortCondition descending="1" ref="AC6:AC43"/>
  </sortState>
  <mergeCells count="16">
    <mergeCell ref="A4:A5"/>
    <mergeCell ref="AC4:AC5"/>
    <mergeCell ref="I4:J4"/>
    <mergeCell ref="B4:B5"/>
    <mergeCell ref="E4:F4"/>
    <mergeCell ref="C4:D4"/>
    <mergeCell ref="K4:L4"/>
    <mergeCell ref="M4:N4"/>
    <mergeCell ref="G4:H4"/>
    <mergeCell ref="Q4:R4"/>
    <mergeCell ref="O4:P4"/>
    <mergeCell ref="S4:T4"/>
    <mergeCell ref="U4:V4"/>
    <mergeCell ref="W4:X4"/>
    <mergeCell ref="Y4:Z4"/>
    <mergeCell ref="AA4:AB4"/>
  </mergeCells>
  <pageMargins left="0" right="0" top="0.23622047244094491" bottom="0.23622047244094491" header="0.23622047244094491" footer="0.23622047244094491"/>
  <pageSetup paperSize="9" scale="55" fitToHeight="0" orientation="landscape" r:id="rId1"/>
  <headerFooter alignWithMargins="0"/>
  <colBreaks count="1" manualBreakCount="1">
    <brk id="29" max="1048575" man="1"/>
  </colBreaks>
  <ignoredErrors>
    <ignoredError sqref="AC12:AC14 AC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0"/>
  <sheetViews>
    <sheetView zoomScaleNormal="100" workbookViewId="0">
      <pane ySplit="4" topLeftCell="A55" activePane="bottomLeft" state="frozen"/>
      <selection pane="bottomLeft" activeCell="D110" sqref="D110"/>
    </sheetView>
  </sheetViews>
  <sheetFormatPr defaultRowHeight="13.2" x14ac:dyDescent="0.25"/>
  <cols>
    <col min="1" max="1" width="7.88671875" style="3" customWidth="1"/>
    <col min="2" max="2" width="11.44140625" style="3" customWidth="1"/>
    <col min="3" max="3" width="21" style="3" customWidth="1"/>
    <col min="4" max="4" width="11.109375" style="40" customWidth="1"/>
    <col min="5" max="5" width="24" style="3" customWidth="1"/>
    <col min="6" max="6" width="10.33203125" style="3" customWidth="1"/>
    <col min="7" max="7" width="15.33203125" style="3" customWidth="1"/>
    <col min="8" max="8" width="18.5546875" style="3" customWidth="1"/>
    <col min="9" max="9" width="8.33203125" style="3" customWidth="1"/>
    <col min="10" max="10" width="8" style="3" customWidth="1"/>
    <col min="11" max="16384" width="8.88671875" style="3"/>
  </cols>
  <sheetData>
    <row r="2" spans="1:10" ht="20.399999999999999" x14ac:dyDescent="0.35">
      <c r="B2" s="183" t="s">
        <v>40</v>
      </c>
      <c r="C2" s="183"/>
      <c r="D2" s="183"/>
      <c r="E2" s="183"/>
      <c r="F2" s="183"/>
      <c r="G2" s="183"/>
      <c r="H2" s="183"/>
      <c r="I2" s="183"/>
      <c r="J2" s="183"/>
    </row>
    <row r="3" spans="1:10" ht="13.95" customHeight="1" x14ac:dyDescent="0.3">
      <c r="A3" s="5"/>
      <c r="B3" s="5"/>
      <c r="C3" s="5"/>
      <c r="D3" s="72"/>
      <c r="E3" s="6"/>
      <c r="F3" s="6"/>
      <c r="G3" s="6"/>
      <c r="H3" s="6"/>
      <c r="I3" s="6"/>
      <c r="J3" s="4"/>
    </row>
    <row r="4" spans="1:10" ht="29.25" customHeight="1" x14ac:dyDescent="0.25">
      <c r="A4" s="70" t="s">
        <v>0</v>
      </c>
      <c r="B4" s="70" t="s">
        <v>27</v>
      </c>
      <c r="C4" s="70" t="s">
        <v>24</v>
      </c>
      <c r="D4" s="73" t="s">
        <v>25</v>
      </c>
      <c r="E4" s="70" t="s">
        <v>20</v>
      </c>
      <c r="F4" s="70" t="s">
        <v>21</v>
      </c>
      <c r="G4" s="70" t="s">
        <v>22</v>
      </c>
      <c r="H4" s="70" t="s">
        <v>23</v>
      </c>
      <c r="I4" s="70" t="s">
        <v>26</v>
      </c>
      <c r="J4" s="71" t="s">
        <v>1</v>
      </c>
    </row>
    <row r="5" spans="1:10" ht="16.8" customHeight="1" x14ac:dyDescent="0.25">
      <c r="A5" s="168" t="s">
        <v>43</v>
      </c>
      <c r="B5" s="169"/>
      <c r="C5" s="169"/>
      <c r="D5" s="169"/>
      <c r="E5" s="169"/>
      <c r="F5" s="169"/>
      <c r="G5" s="169"/>
      <c r="H5" s="169"/>
      <c r="I5" s="170"/>
      <c r="J5" s="74">
        <v>7040</v>
      </c>
    </row>
    <row r="6" spans="1:10" ht="13.8" x14ac:dyDescent="0.25">
      <c r="A6" s="184" t="s">
        <v>143</v>
      </c>
      <c r="B6" s="171" t="s">
        <v>135</v>
      </c>
      <c r="C6" s="171" t="s">
        <v>136</v>
      </c>
      <c r="D6" s="180" t="s">
        <v>144</v>
      </c>
      <c r="E6" s="75" t="s">
        <v>137</v>
      </c>
      <c r="F6" s="75">
        <v>1995</v>
      </c>
      <c r="G6" s="171" t="s">
        <v>141</v>
      </c>
      <c r="H6" s="171" t="s">
        <v>142</v>
      </c>
      <c r="I6" s="171">
        <v>800</v>
      </c>
      <c r="J6" s="174"/>
    </row>
    <row r="7" spans="1:10" ht="13.8" x14ac:dyDescent="0.25">
      <c r="A7" s="185"/>
      <c r="B7" s="172"/>
      <c r="C7" s="172"/>
      <c r="D7" s="181"/>
      <c r="E7" s="75" t="s">
        <v>138</v>
      </c>
      <c r="F7" s="75">
        <v>2001</v>
      </c>
      <c r="G7" s="172"/>
      <c r="H7" s="172"/>
      <c r="I7" s="172"/>
      <c r="J7" s="175"/>
    </row>
    <row r="8" spans="1:10" ht="13.8" x14ac:dyDescent="0.25">
      <c r="A8" s="185"/>
      <c r="B8" s="172"/>
      <c r="C8" s="172"/>
      <c r="D8" s="181"/>
      <c r="E8" s="75" t="s">
        <v>139</v>
      </c>
      <c r="F8" s="75">
        <v>1996</v>
      </c>
      <c r="G8" s="172"/>
      <c r="H8" s="172"/>
      <c r="I8" s="172"/>
      <c r="J8" s="175"/>
    </row>
    <row r="9" spans="1:10" ht="13.8" x14ac:dyDescent="0.25">
      <c r="A9" s="186"/>
      <c r="B9" s="173"/>
      <c r="C9" s="173"/>
      <c r="D9" s="182"/>
      <c r="E9" s="75" t="s">
        <v>140</v>
      </c>
      <c r="F9" s="75">
        <v>1995</v>
      </c>
      <c r="G9" s="173"/>
      <c r="H9" s="173"/>
      <c r="I9" s="173"/>
      <c r="J9" s="175"/>
    </row>
    <row r="10" spans="1:10" ht="13.8" x14ac:dyDescent="0.25">
      <c r="A10" s="177" t="s">
        <v>145</v>
      </c>
      <c r="B10" s="171" t="s">
        <v>135</v>
      </c>
      <c r="C10" s="171" t="s">
        <v>136</v>
      </c>
      <c r="D10" s="180" t="s">
        <v>146</v>
      </c>
      <c r="E10" s="9" t="s">
        <v>147</v>
      </c>
      <c r="F10" s="9">
        <v>2002</v>
      </c>
      <c r="G10" s="171" t="s">
        <v>141</v>
      </c>
      <c r="H10" s="171" t="s">
        <v>142</v>
      </c>
      <c r="I10" s="171">
        <v>800</v>
      </c>
      <c r="J10" s="175"/>
    </row>
    <row r="11" spans="1:10" ht="13.8" x14ac:dyDescent="0.25">
      <c r="A11" s="178"/>
      <c r="B11" s="172"/>
      <c r="C11" s="172"/>
      <c r="D11" s="181"/>
      <c r="E11" s="9" t="s">
        <v>148</v>
      </c>
      <c r="F11" s="9">
        <v>1998</v>
      </c>
      <c r="G11" s="172"/>
      <c r="H11" s="172"/>
      <c r="I11" s="172"/>
      <c r="J11" s="175"/>
    </row>
    <row r="12" spans="1:10" ht="13.8" x14ac:dyDescent="0.25">
      <c r="A12" s="178"/>
      <c r="B12" s="172"/>
      <c r="C12" s="172"/>
      <c r="D12" s="181"/>
      <c r="E12" s="9" t="s">
        <v>149</v>
      </c>
      <c r="F12" s="9">
        <v>2000</v>
      </c>
      <c r="G12" s="172"/>
      <c r="H12" s="172"/>
      <c r="I12" s="172"/>
      <c r="J12" s="175"/>
    </row>
    <row r="13" spans="1:10" ht="13.8" x14ac:dyDescent="0.25">
      <c r="A13" s="179"/>
      <c r="B13" s="173"/>
      <c r="C13" s="173"/>
      <c r="D13" s="182"/>
      <c r="E13" s="9" t="s">
        <v>150</v>
      </c>
      <c r="F13" s="9">
        <v>2002</v>
      </c>
      <c r="G13" s="173"/>
      <c r="H13" s="173"/>
      <c r="I13" s="173"/>
      <c r="J13" s="175"/>
    </row>
    <row r="14" spans="1:10" ht="13.8" x14ac:dyDescent="0.25">
      <c r="A14" s="13" t="s">
        <v>151</v>
      </c>
      <c r="B14" s="9" t="s">
        <v>135</v>
      </c>
      <c r="C14" s="9" t="s">
        <v>152</v>
      </c>
      <c r="D14" s="76" t="s">
        <v>248</v>
      </c>
      <c r="E14" s="9" t="s">
        <v>153</v>
      </c>
      <c r="F14" s="9">
        <v>1996</v>
      </c>
      <c r="G14" s="9" t="s">
        <v>154</v>
      </c>
      <c r="H14" s="9" t="s">
        <v>142</v>
      </c>
      <c r="I14" s="9">
        <v>800</v>
      </c>
      <c r="J14" s="175"/>
    </row>
    <row r="15" spans="1:10" ht="13.8" x14ac:dyDescent="0.25">
      <c r="A15" s="13" t="s">
        <v>155</v>
      </c>
      <c r="B15" s="9" t="s">
        <v>156</v>
      </c>
      <c r="C15" s="9" t="s">
        <v>157</v>
      </c>
      <c r="D15" s="76" t="s">
        <v>158</v>
      </c>
      <c r="E15" s="9" t="s">
        <v>150</v>
      </c>
      <c r="F15" s="9">
        <v>2002</v>
      </c>
      <c r="G15" s="9" t="s">
        <v>159</v>
      </c>
      <c r="H15" s="9" t="s">
        <v>142</v>
      </c>
      <c r="I15" s="9">
        <v>560</v>
      </c>
      <c r="J15" s="175"/>
    </row>
    <row r="16" spans="1:10" ht="13.8" x14ac:dyDescent="0.25">
      <c r="A16" s="13" t="s">
        <v>160</v>
      </c>
      <c r="B16" s="9" t="s">
        <v>156</v>
      </c>
      <c r="C16" s="9" t="s">
        <v>157</v>
      </c>
      <c r="D16" s="76" t="s">
        <v>161</v>
      </c>
      <c r="E16" s="9" t="s">
        <v>150</v>
      </c>
      <c r="F16" s="9">
        <v>2002</v>
      </c>
      <c r="G16" s="9" t="s">
        <v>162</v>
      </c>
      <c r="H16" s="9" t="s">
        <v>142</v>
      </c>
      <c r="I16" s="9">
        <v>560</v>
      </c>
      <c r="J16" s="175"/>
    </row>
    <row r="17" spans="1:10" ht="13.8" x14ac:dyDescent="0.25">
      <c r="A17" s="177" t="s">
        <v>163</v>
      </c>
      <c r="B17" s="171" t="s">
        <v>156</v>
      </c>
      <c r="C17" s="171" t="s">
        <v>164</v>
      </c>
      <c r="D17" s="180" t="s">
        <v>165</v>
      </c>
      <c r="E17" s="9" t="s">
        <v>166</v>
      </c>
      <c r="F17" s="9">
        <v>2004</v>
      </c>
      <c r="G17" s="171" t="s">
        <v>170</v>
      </c>
      <c r="H17" s="171" t="s">
        <v>142</v>
      </c>
      <c r="I17" s="171">
        <v>560</v>
      </c>
      <c r="J17" s="175"/>
    </row>
    <row r="18" spans="1:10" ht="13.8" x14ac:dyDescent="0.25">
      <c r="A18" s="178"/>
      <c r="B18" s="172"/>
      <c r="C18" s="172"/>
      <c r="D18" s="181"/>
      <c r="E18" s="9" t="s">
        <v>167</v>
      </c>
      <c r="F18" s="9">
        <v>2003</v>
      </c>
      <c r="G18" s="172"/>
      <c r="H18" s="172"/>
      <c r="I18" s="172"/>
      <c r="J18" s="175"/>
    </row>
    <row r="19" spans="1:10" ht="13.8" x14ac:dyDescent="0.25">
      <c r="A19" s="178"/>
      <c r="B19" s="172"/>
      <c r="C19" s="172"/>
      <c r="D19" s="181"/>
      <c r="E19" s="9" t="s">
        <v>168</v>
      </c>
      <c r="F19" s="9">
        <v>2003</v>
      </c>
      <c r="G19" s="172"/>
      <c r="H19" s="172"/>
      <c r="I19" s="172"/>
      <c r="J19" s="175"/>
    </row>
    <row r="20" spans="1:10" ht="13.8" x14ac:dyDescent="0.25">
      <c r="A20" s="179"/>
      <c r="B20" s="173"/>
      <c r="C20" s="173"/>
      <c r="D20" s="182"/>
      <c r="E20" s="9" t="s">
        <v>169</v>
      </c>
      <c r="F20" s="9">
        <v>2002</v>
      </c>
      <c r="G20" s="173"/>
      <c r="H20" s="173"/>
      <c r="I20" s="173"/>
      <c r="J20" s="175"/>
    </row>
    <row r="21" spans="1:10" ht="13.8" x14ac:dyDescent="0.25">
      <c r="A21" s="177" t="s">
        <v>171</v>
      </c>
      <c r="B21" s="171" t="s">
        <v>156</v>
      </c>
      <c r="C21" s="171" t="s">
        <v>164</v>
      </c>
      <c r="D21" s="180" t="s">
        <v>172</v>
      </c>
      <c r="E21" s="9" t="s">
        <v>173</v>
      </c>
      <c r="F21" s="9">
        <v>2005</v>
      </c>
      <c r="G21" s="171" t="s">
        <v>170</v>
      </c>
      <c r="H21" s="171" t="s">
        <v>142</v>
      </c>
      <c r="I21" s="171">
        <v>560</v>
      </c>
      <c r="J21" s="175"/>
    </row>
    <row r="22" spans="1:10" ht="13.8" x14ac:dyDescent="0.25">
      <c r="A22" s="178"/>
      <c r="B22" s="172"/>
      <c r="C22" s="172"/>
      <c r="D22" s="181"/>
      <c r="E22" s="9" t="s">
        <v>174</v>
      </c>
      <c r="F22" s="9">
        <v>2006</v>
      </c>
      <c r="G22" s="172"/>
      <c r="H22" s="172"/>
      <c r="I22" s="172"/>
      <c r="J22" s="175"/>
    </row>
    <row r="23" spans="1:10" ht="13.8" x14ac:dyDescent="0.25">
      <c r="A23" s="178"/>
      <c r="B23" s="172"/>
      <c r="C23" s="172"/>
      <c r="D23" s="181"/>
      <c r="E23" s="9" t="s">
        <v>147</v>
      </c>
      <c r="F23" s="9">
        <v>2002</v>
      </c>
      <c r="G23" s="172"/>
      <c r="H23" s="172"/>
      <c r="I23" s="172"/>
      <c r="J23" s="175"/>
    </row>
    <row r="24" spans="1:10" ht="13.8" x14ac:dyDescent="0.25">
      <c r="A24" s="179"/>
      <c r="B24" s="173"/>
      <c r="C24" s="173"/>
      <c r="D24" s="182"/>
      <c r="E24" s="9" t="s">
        <v>150</v>
      </c>
      <c r="F24" s="9">
        <v>2002</v>
      </c>
      <c r="G24" s="173"/>
      <c r="H24" s="173"/>
      <c r="I24" s="173"/>
      <c r="J24" s="175"/>
    </row>
    <row r="25" spans="1:10" ht="13.8" x14ac:dyDescent="0.25">
      <c r="A25" s="177" t="s">
        <v>175</v>
      </c>
      <c r="B25" s="171" t="s">
        <v>156</v>
      </c>
      <c r="C25" s="171" t="s">
        <v>164</v>
      </c>
      <c r="D25" s="180" t="s">
        <v>176</v>
      </c>
      <c r="E25" s="9" t="s">
        <v>177</v>
      </c>
      <c r="F25" s="9">
        <v>2004</v>
      </c>
      <c r="G25" s="171" t="s">
        <v>180</v>
      </c>
      <c r="H25" s="171" t="s">
        <v>142</v>
      </c>
      <c r="I25" s="171">
        <v>400</v>
      </c>
      <c r="J25" s="175"/>
    </row>
    <row r="26" spans="1:10" ht="13.8" x14ac:dyDescent="0.25">
      <c r="A26" s="178"/>
      <c r="B26" s="172"/>
      <c r="C26" s="172"/>
      <c r="D26" s="181"/>
      <c r="E26" s="9" t="s">
        <v>173</v>
      </c>
      <c r="F26" s="9">
        <v>2005</v>
      </c>
      <c r="G26" s="172"/>
      <c r="H26" s="172"/>
      <c r="I26" s="172"/>
      <c r="J26" s="175"/>
    </row>
    <row r="27" spans="1:10" ht="13.8" x14ac:dyDescent="0.25">
      <c r="A27" s="178"/>
      <c r="B27" s="172"/>
      <c r="C27" s="172"/>
      <c r="D27" s="181"/>
      <c r="E27" s="9" t="s">
        <v>178</v>
      </c>
      <c r="F27" s="9">
        <v>2004</v>
      </c>
      <c r="G27" s="172"/>
      <c r="H27" s="172"/>
      <c r="I27" s="172"/>
      <c r="J27" s="175"/>
    </row>
    <row r="28" spans="1:10" ht="13.8" x14ac:dyDescent="0.25">
      <c r="A28" s="179"/>
      <c r="B28" s="173"/>
      <c r="C28" s="173"/>
      <c r="D28" s="182"/>
      <c r="E28" s="9" t="s">
        <v>179</v>
      </c>
      <c r="F28" s="9">
        <v>2004</v>
      </c>
      <c r="G28" s="173"/>
      <c r="H28" s="173"/>
      <c r="I28" s="173"/>
      <c r="J28" s="175"/>
    </row>
    <row r="29" spans="1:10" ht="13.8" x14ac:dyDescent="0.25">
      <c r="A29" s="36" t="s">
        <v>293</v>
      </c>
      <c r="B29" s="75" t="s">
        <v>135</v>
      </c>
      <c r="C29" s="75" t="s">
        <v>152</v>
      </c>
      <c r="D29" s="82" t="s">
        <v>271</v>
      </c>
      <c r="E29" s="99" t="s">
        <v>272</v>
      </c>
      <c r="F29" s="99">
        <v>1996</v>
      </c>
      <c r="G29" s="75" t="s">
        <v>273</v>
      </c>
      <c r="H29" s="75" t="s">
        <v>274</v>
      </c>
      <c r="I29" s="75">
        <v>1000</v>
      </c>
      <c r="J29" s="175"/>
    </row>
    <row r="30" spans="1:10" ht="13.8" x14ac:dyDescent="0.25">
      <c r="A30" s="36"/>
      <c r="B30" s="75" t="s">
        <v>135</v>
      </c>
      <c r="C30" s="75" t="s">
        <v>152</v>
      </c>
      <c r="D30" s="75" t="s">
        <v>271</v>
      </c>
      <c r="E30" s="75" t="s">
        <v>272</v>
      </c>
      <c r="F30" s="75">
        <v>1996</v>
      </c>
      <c r="G30" s="75" t="s">
        <v>276</v>
      </c>
      <c r="H30" s="75" t="s">
        <v>275</v>
      </c>
      <c r="I30" s="75">
        <v>1000</v>
      </c>
      <c r="J30" s="175"/>
    </row>
    <row r="31" spans="1:10" ht="13.8" x14ac:dyDescent="0.25">
      <c r="A31" s="168" t="s">
        <v>181</v>
      </c>
      <c r="B31" s="169"/>
      <c r="C31" s="169"/>
      <c r="D31" s="169"/>
      <c r="E31" s="169"/>
      <c r="F31" s="169"/>
      <c r="G31" s="169"/>
      <c r="H31" s="169"/>
      <c r="I31" s="170"/>
      <c r="J31" s="77">
        <v>5720</v>
      </c>
    </row>
    <row r="32" spans="1:10" ht="13.8" x14ac:dyDescent="0.25">
      <c r="A32" s="13" t="s">
        <v>143</v>
      </c>
      <c r="B32" s="9" t="s">
        <v>156</v>
      </c>
      <c r="C32" s="9" t="s">
        <v>182</v>
      </c>
      <c r="D32" s="76" t="s">
        <v>183</v>
      </c>
      <c r="E32" s="9" t="s">
        <v>184</v>
      </c>
      <c r="F32" s="9">
        <v>2002</v>
      </c>
      <c r="G32" s="9" t="s">
        <v>159</v>
      </c>
      <c r="H32" s="9" t="s">
        <v>142</v>
      </c>
      <c r="I32" s="9">
        <v>560</v>
      </c>
      <c r="J32" s="174"/>
    </row>
    <row r="33" spans="1:10" ht="13.8" x14ac:dyDescent="0.25">
      <c r="A33" s="13" t="s">
        <v>145</v>
      </c>
      <c r="B33" s="9" t="s">
        <v>156</v>
      </c>
      <c r="C33" s="9" t="s">
        <v>182</v>
      </c>
      <c r="D33" s="76" t="s">
        <v>185</v>
      </c>
      <c r="E33" s="9" t="s">
        <v>184</v>
      </c>
      <c r="F33" s="9">
        <v>2002</v>
      </c>
      <c r="G33" s="9" t="s">
        <v>186</v>
      </c>
      <c r="H33" s="9" t="s">
        <v>142</v>
      </c>
      <c r="I33" s="9">
        <v>560</v>
      </c>
      <c r="J33" s="175"/>
    </row>
    <row r="34" spans="1:10" ht="13.8" x14ac:dyDescent="0.25">
      <c r="A34" s="13" t="s">
        <v>151</v>
      </c>
      <c r="B34" s="80" t="s">
        <v>197</v>
      </c>
      <c r="C34" s="80" t="s">
        <v>249</v>
      </c>
      <c r="D34" s="76" t="s">
        <v>326</v>
      </c>
      <c r="E34" s="80" t="s">
        <v>250</v>
      </c>
      <c r="F34" s="80">
        <v>2004</v>
      </c>
      <c r="G34" s="80" t="s">
        <v>251</v>
      </c>
      <c r="H34" s="80" t="s">
        <v>252</v>
      </c>
      <c r="I34" s="80">
        <v>500</v>
      </c>
      <c r="J34" s="175"/>
    </row>
    <row r="35" spans="1:10" ht="13.8" x14ac:dyDescent="0.25">
      <c r="A35" s="104" t="s">
        <v>155</v>
      </c>
      <c r="B35" s="99" t="s">
        <v>197</v>
      </c>
      <c r="C35" s="99" t="s">
        <v>249</v>
      </c>
      <c r="D35" s="76" t="s">
        <v>300</v>
      </c>
      <c r="E35" s="99" t="s">
        <v>250</v>
      </c>
      <c r="F35" s="99">
        <v>2004</v>
      </c>
      <c r="G35" s="99" t="s">
        <v>279</v>
      </c>
      <c r="H35" s="99" t="s">
        <v>252</v>
      </c>
      <c r="I35" s="100">
        <v>500</v>
      </c>
      <c r="J35" s="175"/>
    </row>
    <row r="36" spans="1:10" ht="13.8" x14ac:dyDescent="0.25">
      <c r="A36" s="104" t="s">
        <v>160</v>
      </c>
      <c r="B36" s="99" t="s">
        <v>197</v>
      </c>
      <c r="C36" s="99" t="s">
        <v>249</v>
      </c>
      <c r="D36" s="76" t="s">
        <v>301</v>
      </c>
      <c r="E36" s="99" t="s">
        <v>250</v>
      </c>
      <c r="F36" s="99">
        <v>2004</v>
      </c>
      <c r="G36" s="99" t="s">
        <v>302</v>
      </c>
      <c r="H36" s="99" t="s">
        <v>303</v>
      </c>
      <c r="I36" s="100">
        <v>500</v>
      </c>
      <c r="J36" s="175"/>
    </row>
    <row r="37" spans="1:10" ht="13.8" x14ac:dyDescent="0.25">
      <c r="A37" s="104" t="s">
        <v>163</v>
      </c>
      <c r="B37" s="99" t="s">
        <v>197</v>
      </c>
      <c r="C37" s="99" t="s">
        <v>304</v>
      </c>
      <c r="D37" s="76" t="s">
        <v>305</v>
      </c>
      <c r="E37" s="99" t="s">
        <v>306</v>
      </c>
      <c r="F37" s="99">
        <v>2004</v>
      </c>
      <c r="G37" s="99" t="s">
        <v>307</v>
      </c>
      <c r="H37" s="99" t="s">
        <v>252</v>
      </c>
      <c r="I37" s="100">
        <v>500</v>
      </c>
      <c r="J37" s="175"/>
    </row>
    <row r="38" spans="1:10" ht="13.8" x14ac:dyDescent="0.25">
      <c r="A38" s="104" t="s">
        <v>171</v>
      </c>
      <c r="B38" s="106" t="s">
        <v>156</v>
      </c>
      <c r="C38" s="106" t="s">
        <v>249</v>
      </c>
      <c r="D38" s="108" t="s">
        <v>325</v>
      </c>
      <c r="E38" s="106" t="s">
        <v>250</v>
      </c>
      <c r="F38" s="106">
        <v>2004</v>
      </c>
      <c r="G38" s="105" t="s">
        <v>323</v>
      </c>
      <c r="H38" s="105" t="s">
        <v>324</v>
      </c>
      <c r="I38" s="105">
        <v>700</v>
      </c>
      <c r="J38" s="175"/>
    </row>
    <row r="39" spans="1:10" ht="13.8" x14ac:dyDescent="0.25">
      <c r="A39" s="177" t="s">
        <v>175</v>
      </c>
      <c r="B39" s="171" t="s">
        <v>156</v>
      </c>
      <c r="C39" s="171" t="s">
        <v>294</v>
      </c>
      <c r="D39" s="180" t="s">
        <v>295</v>
      </c>
      <c r="E39" s="99" t="s">
        <v>296</v>
      </c>
      <c r="F39" s="99">
        <v>2004</v>
      </c>
      <c r="G39" s="171" t="s">
        <v>288</v>
      </c>
      <c r="H39" s="171" t="s">
        <v>290</v>
      </c>
      <c r="I39" s="171">
        <v>700</v>
      </c>
      <c r="J39" s="175"/>
    </row>
    <row r="40" spans="1:10" ht="13.8" x14ac:dyDescent="0.25">
      <c r="A40" s="178"/>
      <c r="B40" s="172"/>
      <c r="C40" s="172"/>
      <c r="D40" s="181"/>
      <c r="E40" s="99" t="s">
        <v>297</v>
      </c>
      <c r="F40" s="99">
        <v>2003</v>
      </c>
      <c r="G40" s="172"/>
      <c r="H40" s="172"/>
      <c r="I40" s="172"/>
      <c r="J40" s="175"/>
    </row>
    <row r="41" spans="1:10" ht="13.8" x14ac:dyDescent="0.25">
      <c r="A41" s="178"/>
      <c r="B41" s="172"/>
      <c r="C41" s="172"/>
      <c r="D41" s="181"/>
      <c r="E41" s="99" t="s">
        <v>298</v>
      </c>
      <c r="F41" s="99">
        <v>2002</v>
      </c>
      <c r="G41" s="172"/>
      <c r="H41" s="172"/>
      <c r="I41" s="172"/>
      <c r="J41" s="175"/>
    </row>
    <row r="42" spans="1:10" ht="13.8" x14ac:dyDescent="0.25">
      <c r="A42" s="179"/>
      <c r="B42" s="173"/>
      <c r="C42" s="173"/>
      <c r="D42" s="182"/>
      <c r="E42" s="99" t="s">
        <v>299</v>
      </c>
      <c r="F42" s="99">
        <v>2002</v>
      </c>
      <c r="G42" s="173"/>
      <c r="H42" s="173"/>
      <c r="I42" s="173"/>
      <c r="J42" s="175"/>
    </row>
    <row r="43" spans="1:10" ht="13.8" x14ac:dyDescent="0.25">
      <c r="A43" s="177" t="s">
        <v>293</v>
      </c>
      <c r="B43" s="171" t="s">
        <v>197</v>
      </c>
      <c r="C43" s="171" t="s">
        <v>294</v>
      </c>
      <c r="D43" s="180" t="s">
        <v>308</v>
      </c>
      <c r="E43" s="99" t="s">
        <v>310</v>
      </c>
      <c r="F43" s="99">
        <v>2005</v>
      </c>
      <c r="G43" s="171" t="s">
        <v>309</v>
      </c>
      <c r="H43" s="171" t="s">
        <v>252</v>
      </c>
      <c r="I43" s="171">
        <v>500</v>
      </c>
      <c r="J43" s="175"/>
    </row>
    <row r="44" spans="1:10" ht="13.8" x14ac:dyDescent="0.25">
      <c r="A44" s="178"/>
      <c r="B44" s="172"/>
      <c r="C44" s="172"/>
      <c r="D44" s="181"/>
      <c r="E44" s="99" t="s">
        <v>311</v>
      </c>
      <c r="F44" s="99">
        <v>2006</v>
      </c>
      <c r="G44" s="172"/>
      <c r="H44" s="172"/>
      <c r="I44" s="172"/>
      <c r="J44" s="175"/>
    </row>
    <row r="45" spans="1:10" ht="13.8" x14ac:dyDescent="0.25">
      <c r="A45" s="178"/>
      <c r="B45" s="172"/>
      <c r="C45" s="172"/>
      <c r="D45" s="181"/>
      <c r="E45" s="99" t="s">
        <v>312</v>
      </c>
      <c r="F45" s="99">
        <v>2005</v>
      </c>
      <c r="G45" s="172"/>
      <c r="H45" s="172"/>
      <c r="I45" s="172"/>
      <c r="J45" s="175"/>
    </row>
    <row r="46" spans="1:10" ht="13.8" x14ac:dyDescent="0.25">
      <c r="A46" s="179"/>
      <c r="B46" s="173"/>
      <c r="C46" s="173"/>
      <c r="D46" s="182"/>
      <c r="E46" s="99" t="s">
        <v>313</v>
      </c>
      <c r="F46" s="99">
        <v>2004</v>
      </c>
      <c r="G46" s="173"/>
      <c r="H46" s="173"/>
      <c r="I46" s="173"/>
      <c r="J46" s="176"/>
    </row>
    <row r="47" spans="1:10" ht="13.8" x14ac:dyDescent="0.25">
      <c r="A47" s="119" t="s">
        <v>353</v>
      </c>
      <c r="B47" s="120" t="s">
        <v>156</v>
      </c>
      <c r="C47" s="120" t="s">
        <v>354</v>
      </c>
      <c r="D47" s="121" t="s">
        <v>355</v>
      </c>
      <c r="E47" s="122" t="s">
        <v>356</v>
      </c>
      <c r="F47" s="122">
        <v>2002</v>
      </c>
      <c r="G47" s="120" t="s">
        <v>357</v>
      </c>
      <c r="H47" s="120" t="s">
        <v>358</v>
      </c>
      <c r="I47" s="123">
        <v>700</v>
      </c>
      <c r="J47" s="116"/>
    </row>
    <row r="48" spans="1:10" ht="13.8" x14ac:dyDescent="0.25">
      <c r="A48" s="168" t="s">
        <v>49</v>
      </c>
      <c r="B48" s="169"/>
      <c r="C48" s="169"/>
      <c r="D48" s="169"/>
      <c r="E48" s="169"/>
      <c r="F48" s="169"/>
      <c r="G48" s="169"/>
      <c r="H48" s="169"/>
      <c r="I48" s="170"/>
      <c r="J48" s="77">
        <v>4760</v>
      </c>
    </row>
    <row r="49" spans="1:10" ht="13.8" x14ac:dyDescent="0.25">
      <c r="A49" s="13" t="s">
        <v>143</v>
      </c>
      <c r="B49" s="99" t="s">
        <v>156</v>
      </c>
      <c r="C49" s="99" t="s">
        <v>187</v>
      </c>
      <c r="D49" s="76" t="s">
        <v>188</v>
      </c>
      <c r="E49" s="99" t="s">
        <v>189</v>
      </c>
      <c r="F49" s="99">
        <v>2002</v>
      </c>
      <c r="G49" s="99" t="s">
        <v>190</v>
      </c>
      <c r="H49" s="99" t="s">
        <v>191</v>
      </c>
      <c r="I49" s="99">
        <v>560</v>
      </c>
      <c r="J49" s="174"/>
    </row>
    <row r="50" spans="1:10" ht="13.8" x14ac:dyDescent="0.25">
      <c r="A50" s="13" t="s">
        <v>145</v>
      </c>
      <c r="B50" s="99" t="s">
        <v>156</v>
      </c>
      <c r="C50" s="99" t="s">
        <v>280</v>
      </c>
      <c r="D50" s="76" t="s">
        <v>281</v>
      </c>
      <c r="E50" s="99" t="s">
        <v>189</v>
      </c>
      <c r="F50" s="99">
        <v>2002</v>
      </c>
      <c r="G50" s="99" t="s">
        <v>287</v>
      </c>
      <c r="H50" s="99" t="s">
        <v>191</v>
      </c>
      <c r="I50" s="103">
        <v>700</v>
      </c>
      <c r="J50" s="175"/>
    </row>
    <row r="51" spans="1:10" ht="13.8" x14ac:dyDescent="0.25">
      <c r="A51" s="13" t="s">
        <v>151</v>
      </c>
      <c r="B51" s="99" t="s">
        <v>156</v>
      </c>
      <c r="C51" s="99" t="s">
        <v>280</v>
      </c>
      <c r="D51" s="76" t="s">
        <v>282</v>
      </c>
      <c r="E51" s="99" t="s">
        <v>189</v>
      </c>
      <c r="F51" s="99">
        <v>2002</v>
      </c>
      <c r="G51" s="99" t="s">
        <v>287</v>
      </c>
      <c r="H51" s="99" t="s">
        <v>191</v>
      </c>
      <c r="I51" s="103">
        <v>700</v>
      </c>
      <c r="J51" s="175"/>
    </row>
    <row r="52" spans="1:10" ht="13.8" x14ac:dyDescent="0.25">
      <c r="A52" s="13" t="s">
        <v>155</v>
      </c>
      <c r="B52" s="99" t="s">
        <v>156</v>
      </c>
      <c r="C52" s="99" t="s">
        <v>280</v>
      </c>
      <c r="D52" s="76" t="s">
        <v>283</v>
      </c>
      <c r="E52" s="99" t="s">
        <v>189</v>
      </c>
      <c r="F52" s="99">
        <v>2002</v>
      </c>
      <c r="G52" s="99" t="s">
        <v>288</v>
      </c>
      <c r="H52" s="99" t="s">
        <v>290</v>
      </c>
      <c r="I52" s="103">
        <v>700</v>
      </c>
      <c r="J52" s="175"/>
    </row>
    <row r="53" spans="1:10" ht="13.8" x14ac:dyDescent="0.25">
      <c r="A53" s="13" t="s">
        <v>160</v>
      </c>
      <c r="B53" s="99" t="s">
        <v>156</v>
      </c>
      <c r="C53" s="99" t="s">
        <v>280</v>
      </c>
      <c r="D53" s="76" t="s">
        <v>284</v>
      </c>
      <c r="E53" s="99" t="s">
        <v>189</v>
      </c>
      <c r="F53" s="99">
        <v>2002</v>
      </c>
      <c r="G53" s="99" t="s">
        <v>288</v>
      </c>
      <c r="H53" s="99" t="s">
        <v>290</v>
      </c>
      <c r="I53" s="103">
        <v>700</v>
      </c>
      <c r="J53" s="175"/>
    </row>
    <row r="54" spans="1:10" ht="13.8" x14ac:dyDescent="0.25">
      <c r="A54" s="13" t="s">
        <v>163</v>
      </c>
      <c r="B54" s="99" t="s">
        <v>156</v>
      </c>
      <c r="C54" s="99" t="s">
        <v>280</v>
      </c>
      <c r="D54" s="76" t="s">
        <v>285</v>
      </c>
      <c r="E54" s="99" t="s">
        <v>189</v>
      </c>
      <c r="F54" s="99">
        <v>2002</v>
      </c>
      <c r="G54" s="99" t="s">
        <v>289</v>
      </c>
      <c r="H54" s="99" t="s">
        <v>291</v>
      </c>
      <c r="I54" s="103">
        <v>700</v>
      </c>
      <c r="J54" s="175"/>
    </row>
    <row r="55" spans="1:10" ht="13.8" x14ac:dyDescent="0.25">
      <c r="A55" s="13" t="s">
        <v>171</v>
      </c>
      <c r="B55" s="99" t="s">
        <v>156</v>
      </c>
      <c r="C55" s="99" t="s">
        <v>157</v>
      </c>
      <c r="D55" s="76" t="s">
        <v>286</v>
      </c>
      <c r="E55" s="99" t="s">
        <v>189</v>
      </c>
      <c r="F55" s="99">
        <v>2002</v>
      </c>
      <c r="G55" s="99" t="s">
        <v>292</v>
      </c>
      <c r="H55" s="99" t="s">
        <v>291</v>
      </c>
      <c r="I55" s="103">
        <v>700</v>
      </c>
      <c r="J55" s="176"/>
    </row>
    <row r="56" spans="1:10" ht="13.8" x14ac:dyDescent="0.25">
      <c r="A56" s="168" t="s">
        <v>47</v>
      </c>
      <c r="B56" s="169"/>
      <c r="C56" s="169"/>
      <c r="D56" s="169"/>
      <c r="E56" s="169"/>
      <c r="F56" s="169"/>
      <c r="G56" s="169"/>
      <c r="H56" s="169"/>
      <c r="I56" s="170"/>
      <c r="J56" s="77">
        <v>1760</v>
      </c>
    </row>
    <row r="57" spans="1:10" ht="13.8" x14ac:dyDescent="0.25">
      <c r="A57" s="177" t="s">
        <v>143</v>
      </c>
      <c r="B57" s="171" t="s">
        <v>156</v>
      </c>
      <c r="C57" s="171" t="s">
        <v>136</v>
      </c>
      <c r="D57" s="180" t="s">
        <v>192</v>
      </c>
      <c r="E57" s="9" t="s">
        <v>193</v>
      </c>
      <c r="F57" s="9">
        <v>2003</v>
      </c>
      <c r="G57" s="171" t="s">
        <v>159</v>
      </c>
      <c r="H57" s="171" t="s">
        <v>142</v>
      </c>
      <c r="I57" s="171">
        <v>560</v>
      </c>
      <c r="J57" s="174"/>
    </row>
    <row r="58" spans="1:10" ht="13.8" x14ac:dyDescent="0.25">
      <c r="A58" s="178"/>
      <c r="B58" s="172"/>
      <c r="C58" s="172"/>
      <c r="D58" s="181"/>
      <c r="E58" s="9" t="s">
        <v>194</v>
      </c>
      <c r="F58" s="9">
        <v>2003</v>
      </c>
      <c r="G58" s="172"/>
      <c r="H58" s="172"/>
      <c r="I58" s="172"/>
      <c r="J58" s="175"/>
    </row>
    <row r="59" spans="1:10" ht="13.8" x14ac:dyDescent="0.25">
      <c r="A59" s="178"/>
      <c r="B59" s="172"/>
      <c r="C59" s="172"/>
      <c r="D59" s="181"/>
      <c r="E59" s="9" t="s">
        <v>195</v>
      </c>
      <c r="F59" s="9">
        <v>2003</v>
      </c>
      <c r="G59" s="172"/>
      <c r="H59" s="172"/>
      <c r="I59" s="172"/>
      <c r="J59" s="175"/>
    </row>
    <row r="60" spans="1:10" ht="13.8" x14ac:dyDescent="0.25">
      <c r="A60" s="179"/>
      <c r="B60" s="173"/>
      <c r="C60" s="173"/>
      <c r="D60" s="182"/>
      <c r="E60" s="9" t="s">
        <v>196</v>
      </c>
      <c r="F60" s="9">
        <v>2005</v>
      </c>
      <c r="G60" s="173"/>
      <c r="H60" s="173"/>
      <c r="I60" s="173"/>
      <c r="J60" s="175"/>
    </row>
    <row r="61" spans="1:10" ht="13.8" x14ac:dyDescent="0.25">
      <c r="A61" s="36" t="s">
        <v>145</v>
      </c>
      <c r="B61" s="75" t="s">
        <v>206</v>
      </c>
      <c r="C61" s="75" t="s">
        <v>249</v>
      </c>
      <c r="D61" s="82" t="s">
        <v>256</v>
      </c>
      <c r="E61" s="81" t="s">
        <v>257</v>
      </c>
      <c r="F61" s="81">
        <v>2007</v>
      </c>
      <c r="G61" s="75" t="s">
        <v>315</v>
      </c>
      <c r="H61" s="75" t="s">
        <v>258</v>
      </c>
      <c r="I61" s="75">
        <v>300</v>
      </c>
      <c r="J61" s="175"/>
    </row>
    <row r="62" spans="1:10" ht="13.8" x14ac:dyDescent="0.25">
      <c r="A62" s="36" t="s">
        <v>151</v>
      </c>
      <c r="B62" s="75" t="s">
        <v>206</v>
      </c>
      <c r="C62" s="75" t="s">
        <v>249</v>
      </c>
      <c r="D62" s="82" t="s">
        <v>314</v>
      </c>
      <c r="E62" s="99" t="s">
        <v>257</v>
      </c>
      <c r="F62" s="99">
        <v>2007</v>
      </c>
      <c r="G62" s="75" t="s">
        <v>279</v>
      </c>
      <c r="H62" s="75" t="s">
        <v>258</v>
      </c>
      <c r="I62" s="75">
        <v>300</v>
      </c>
      <c r="J62" s="176"/>
    </row>
    <row r="63" spans="1:10" ht="13.8" x14ac:dyDescent="0.25">
      <c r="A63" s="36" t="s">
        <v>155</v>
      </c>
      <c r="B63" s="75" t="s">
        <v>206</v>
      </c>
      <c r="C63" s="75" t="s">
        <v>249</v>
      </c>
      <c r="D63" s="82" t="s">
        <v>329</v>
      </c>
      <c r="E63" s="110" t="s">
        <v>257</v>
      </c>
      <c r="F63" s="110">
        <v>2007</v>
      </c>
      <c r="G63" s="75" t="s">
        <v>330</v>
      </c>
      <c r="H63" s="75" t="s">
        <v>258</v>
      </c>
      <c r="I63" s="75">
        <v>300</v>
      </c>
      <c r="J63" s="111"/>
    </row>
    <row r="64" spans="1:10" ht="13.8" x14ac:dyDescent="0.25">
      <c r="A64" s="36" t="s">
        <v>160</v>
      </c>
      <c r="B64" s="75" t="s">
        <v>206</v>
      </c>
      <c r="C64" s="75" t="s">
        <v>249</v>
      </c>
      <c r="D64" s="82" t="s">
        <v>360</v>
      </c>
      <c r="E64" s="118" t="s">
        <v>257</v>
      </c>
      <c r="F64" s="118">
        <v>2007</v>
      </c>
      <c r="G64" s="75" t="s">
        <v>361</v>
      </c>
      <c r="H64" s="75" t="s">
        <v>291</v>
      </c>
      <c r="I64" s="75">
        <v>300</v>
      </c>
      <c r="J64" s="117"/>
    </row>
    <row r="65" spans="1:10" ht="13.8" x14ac:dyDescent="0.25">
      <c r="A65" s="168" t="s">
        <v>59</v>
      </c>
      <c r="B65" s="169"/>
      <c r="C65" s="169"/>
      <c r="D65" s="169"/>
      <c r="E65" s="169"/>
      <c r="F65" s="169"/>
      <c r="G65" s="169"/>
      <c r="H65" s="169"/>
      <c r="I65" s="170"/>
      <c r="J65" s="77">
        <v>400</v>
      </c>
    </row>
    <row r="66" spans="1:10" ht="13.8" x14ac:dyDescent="0.25">
      <c r="A66" s="13" t="s">
        <v>143</v>
      </c>
      <c r="B66" s="9" t="s">
        <v>197</v>
      </c>
      <c r="C66" s="9" t="s">
        <v>198</v>
      </c>
      <c r="D66" s="76" t="s">
        <v>199</v>
      </c>
      <c r="E66" s="9" t="s">
        <v>200</v>
      </c>
      <c r="F66" s="9">
        <v>2004</v>
      </c>
      <c r="G66" s="9" t="s">
        <v>159</v>
      </c>
      <c r="H66" s="9" t="s">
        <v>142</v>
      </c>
      <c r="I66" s="9">
        <v>400</v>
      </c>
      <c r="J66" s="9"/>
    </row>
    <row r="67" spans="1:10" ht="13.8" x14ac:dyDescent="0.25">
      <c r="A67" s="168" t="s">
        <v>44</v>
      </c>
      <c r="B67" s="169"/>
      <c r="C67" s="169"/>
      <c r="D67" s="169"/>
      <c r="E67" s="169"/>
      <c r="F67" s="169"/>
      <c r="G67" s="169"/>
      <c r="H67" s="169"/>
      <c r="I67" s="170"/>
      <c r="J67" s="77">
        <v>2000</v>
      </c>
    </row>
    <row r="68" spans="1:10" ht="13.8" x14ac:dyDescent="0.25">
      <c r="A68" s="13" t="s">
        <v>143</v>
      </c>
      <c r="B68" s="9" t="s">
        <v>197</v>
      </c>
      <c r="C68" s="9" t="s">
        <v>201</v>
      </c>
      <c r="D68" s="76" t="s">
        <v>202</v>
      </c>
      <c r="E68" s="9" t="s">
        <v>203</v>
      </c>
      <c r="F68" s="9">
        <v>2006</v>
      </c>
      <c r="G68" s="9" t="s">
        <v>159</v>
      </c>
      <c r="H68" s="9" t="s">
        <v>142</v>
      </c>
      <c r="I68" s="9">
        <v>400</v>
      </c>
      <c r="J68" s="187"/>
    </row>
    <row r="69" spans="1:10" ht="13.8" x14ac:dyDescent="0.25">
      <c r="A69" s="13" t="s">
        <v>145</v>
      </c>
      <c r="B69" s="9" t="s">
        <v>197</v>
      </c>
      <c r="C69" s="9" t="s">
        <v>198</v>
      </c>
      <c r="D69" s="76" t="s">
        <v>204</v>
      </c>
      <c r="E69" s="9" t="s">
        <v>203</v>
      </c>
      <c r="F69" s="9">
        <v>2006</v>
      </c>
      <c r="G69" s="9" t="s">
        <v>205</v>
      </c>
      <c r="H69" s="9" t="s">
        <v>142</v>
      </c>
      <c r="I69" s="9">
        <v>400</v>
      </c>
      <c r="J69" s="187"/>
    </row>
    <row r="70" spans="1:10" ht="13.8" x14ac:dyDescent="0.25">
      <c r="A70" s="13" t="s">
        <v>151</v>
      </c>
      <c r="B70" s="9" t="s">
        <v>206</v>
      </c>
      <c r="C70" s="9" t="s">
        <v>201</v>
      </c>
      <c r="D70" s="76" t="s">
        <v>202</v>
      </c>
      <c r="E70" s="9" t="s">
        <v>203</v>
      </c>
      <c r="F70" s="9">
        <v>2006</v>
      </c>
      <c r="G70" s="9" t="s">
        <v>159</v>
      </c>
      <c r="H70" s="9" t="s">
        <v>142</v>
      </c>
      <c r="I70" s="9">
        <v>240</v>
      </c>
      <c r="J70" s="187"/>
    </row>
    <row r="71" spans="1:10" ht="13.8" x14ac:dyDescent="0.25">
      <c r="A71" s="13" t="s">
        <v>155</v>
      </c>
      <c r="B71" s="9" t="s">
        <v>206</v>
      </c>
      <c r="C71" s="9" t="s">
        <v>198</v>
      </c>
      <c r="D71" s="76" t="s">
        <v>204</v>
      </c>
      <c r="E71" s="75" t="s">
        <v>203</v>
      </c>
      <c r="F71" s="75">
        <v>2006</v>
      </c>
      <c r="G71" s="75" t="s">
        <v>205</v>
      </c>
      <c r="H71" s="9" t="s">
        <v>142</v>
      </c>
      <c r="I71" s="9">
        <v>240</v>
      </c>
      <c r="J71" s="187"/>
    </row>
    <row r="72" spans="1:10" ht="13.8" x14ac:dyDescent="0.25">
      <c r="A72" s="13" t="s">
        <v>160</v>
      </c>
      <c r="B72" s="9" t="s">
        <v>206</v>
      </c>
      <c r="C72" s="9" t="s">
        <v>201</v>
      </c>
      <c r="D72" s="76" t="s">
        <v>207</v>
      </c>
      <c r="E72" s="75" t="s">
        <v>209</v>
      </c>
      <c r="F72" s="75">
        <v>2006</v>
      </c>
      <c r="G72" s="75" t="s">
        <v>170</v>
      </c>
      <c r="H72" s="9" t="s">
        <v>142</v>
      </c>
      <c r="I72" s="9">
        <v>240</v>
      </c>
      <c r="J72" s="187"/>
    </row>
    <row r="73" spans="1:10" ht="13.8" x14ac:dyDescent="0.25">
      <c r="A73" s="13" t="s">
        <v>163</v>
      </c>
      <c r="B73" s="9" t="s">
        <v>206</v>
      </c>
      <c r="C73" s="9" t="s">
        <v>201</v>
      </c>
      <c r="D73" s="76" t="s">
        <v>208</v>
      </c>
      <c r="E73" s="75" t="s">
        <v>209</v>
      </c>
      <c r="F73" s="75">
        <v>2006</v>
      </c>
      <c r="G73" s="75" t="s">
        <v>180</v>
      </c>
      <c r="H73" s="9" t="s">
        <v>142</v>
      </c>
      <c r="I73" s="9">
        <v>240</v>
      </c>
      <c r="J73" s="187"/>
    </row>
    <row r="74" spans="1:10" ht="13.8" x14ac:dyDescent="0.25">
      <c r="A74" s="13" t="s">
        <v>171</v>
      </c>
      <c r="B74" s="79" t="s">
        <v>206</v>
      </c>
      <c r="C74" s="79" t="s">
        <v>198</v>
      </c>
      <c r="D74" s="76" t="s">
        <v>254</v>
      </c>
      <c r="E74" s="75" t="s">
        <v>255</v>
      </c>
      <c r="F74" s="75">
        <v>2006</v>
      </c>
      <c r="G74" s="75" t="s">
        <v>205</v>
      </c>
      <c r="H74" s="79" t="s">
        <v>142</v>
      </c>
      <c r="I74" s="79">
        <v>240</v>
      </c>
      <c r="J74" s="187"/>
    </row>
    <row r="75" spans="1:10" ht="13.8" x14ac:dyDescent="0.25">
      <c r="A75" s="168" t="s">
        <v>48</v>
      </c>
      <c r="B75" s="169"/>
      <c r="C75" s="169"/>
      <c r="D75" s="169"/>
      <c r="E75" s="169"/>
      <c r="F75" s="169"/>
      <c r="G75" s="169"/>
      <c r="H75" s="169"/>
      <c r="I75" s="170"/>
      <c r="J75" s="77">
        <v>2000</v>
      </c>
    </row>
    <row r="76" spans="1:10" ht="13.8" x14ac:dyDescent="0.25">
      <c r="A76" s="13" t="s">
        <v>143</v>
      </c>
      <c r="B76" s="106" t="s">
        <v>197</v>
      </c>
      <c r="C76" s="106" t="s">
        <v>210</v>
      </c>
      <c r="D76" s="76" t="s">
        <v>211</v>
      </c>
      <c r="E76" s="106" t="s">
        <v>212</v>
      </c>
      <c r="F76" s="106">
        <v>2005</v>
      </c>
      <c r="G76" s="106" t="s">
        <v>213</v>
      </c>
      <c r="H76" s="106" t="s">
        <v>214</v>
      </c>
      <c r="I76" s="106">
        <v>400</v>
      </c>
      <c r="J76" s="187"/>
    </row>
    <row r="77" spans="1:10" ht="13.8" x14ac:dyDescent="0.25">
      <c r="A77" s="13" t="s">
        <v>145</v>
      </c>
      <c r="B77" s="106" t="s">
        <v>206</v>
      </c>
      <c r="C77" s="106" t="s">
        <v>210</v>
      </c>
      <c r="D77" s="76" t="s">
        <v>215</v>
      </c>
      <c r="E77" s="106" t="s">
        <v>212</v>
      </c>
      <c r="F77" s="106">
        <v>2005</v>
      </c>
      <c r="G77" s="106" t="s">
        <v>216</v>
      </c>
      <c r="H77" s="106" t="s">
        <v>142</v>
      </c>
      <c r="I77" s="106">
        <v>240</v>
      </c>
      <c r="J77" s="187"/>
    </row>
    <row r="78" spans="1:10" ht="13.8" x14ac:dyDescent="0.25">
      <c r="A78" s="13" t="s">
        <v>151</v>
      </c>
      <c r="B78" s="106" t="s">
        <v>217</v>
      </c>
      <c r="C78" s="106" t="s">
        <v>157</v>
      </c>
      <c r="D78" s="76" t="s">
        <v>218</v>
      </c>
      <c r="E78" s="106" t="s">
        <v>219</v>
      </c>
      <c r="F78" s="106">
        <v>2007</v>
      </c>
      <c r="G78" s="106" t="s">
        <v>216</v>
      </c>
      <c r="H78" s="106" t="s">
        <v>142</v>
      </c>
      <c r="I78" s="106">
        <v>120</v>
      </c>
      <c r="J78" s="187"/>
    </row>
    <row r="79" spans="1:10" ht="13.8" x14ac:dyDescent="0.25">
      <c r="A79" s="13" t="s">
        <v>155</v>
      </c>
      <c r="B79" s="106" t="s">
        <v>217</v>
      </c>
      <c r="C79" s="106" t="s">
        <v>220</v>
      </c>
      <c r="D79" s="76" t="s">
        <v>221</v>
      </c>
      <c r="E79" s="106" t="s">
        <v>219</v>
      </c>
      <c r="F79" s="106">
        <v>2007</v>
      </c>
      <c r="G79" s="106" t="s">
        <v>222</v>
      </c>
      <c r="H79" s="106" t="s">
        <v>142</v>
      </c>
      <c r="I79" s="106">
        <v>120</v>
      </c>
      <c r="J79" s="187"/>
    </row>
    <row r="80" spans="1:10" ht="13.8" x14ac:dyDescent="0.25">
      <c r="A80" s="13" t="s">
        <v>160</v>
      </c>
      <c r="B80" s="106" t="s">
        <v>217</v>
      </c>
      <c r="C80" s="106" t="s">
        <v>223</v>
      </c>
      <c r="D80" s="76" t="s">
        <v>224</v>
      </c>
      <c r="E80" s="106" t="s">
        <v>225</v>
      </c>
      <c r="F80" s="106">
        <v>2007</v>
      </c>
      <c r="G80" s="106" t="s">
        <v>222</v>
      </c>
      <c r="H80" s="106" t="s">
        <v>142</v>
      </c>
      <c r="I80" s="106">
        <v>120</v>
      </c>
      <c r="J80" s="187"/>
    </row>
    <row r="81" spans="1:10" ht="13.8" x14ac:dyDescent="0.25">
      <c r="A81" s="107" t="s">
        <v>163</v>
      </c>
      <c r="B81" s="106" t="s">
        <v>197</v>
      </c>
      <c r="C81" s="106" t="s">
        <v>210</v>
      </c>
      <c r="D81" s="76" t="s">
        <v>317</v>
      </c>
      <c r="E81" s="106" t="s">
        <v>212</v>
      </c>
      <c r="F81" s="106">
        <v>2005</v>
      </c>
      <c r="G81" s="106" t="s">
        <v>320</v>
      </c>
      <c r="H81" s="106" t="s">
        <v>322</v>
      </c>
      <c r="I81" s="106">
        <v>500</v>
      </c>
      <c r="J81" s="106"/>
    </row>
    <row r="82" spans="1:10" ht="13.8" x14ac:dyDescent="0.25">
      <c r="A82" s="107" t="s">
        <v>171</v>
      </c>
      <c r="B82" s="106" t="s">
        <v>197</v>
      </c>
      <c r="C82" s="106" t="s">
        <v>316</v>
      </c>
      <c r="D82" s="76" t="s">
        <v>318</v>
      </c>
      <c r="E82" s="106" t="s">
        <v>319</v>
      </c>
      <c r="F82" s="106">
        <v>2005</v>
      </c>
      <c r="G82" s="106" t="s">
        <v>321</v>
      </c>
      <c r="H82" s="106" t="s">
        <v>322</v>
      </c>
      <c r="I82" s="106">
        <v>500</v>
      </c>
      <c r="J82" s="106"/>
    </row>
    <row r="83" spans="1:10" ht="13.8" x14ac:dyDescent="0.25">
      <c r="A83" s="168" t="s">
        <v>80</v>
      </c>
      <c r="B83" s="169"/>
      <c r="C83" s="169"/>
      <c r="D83" s="169"/>
      <c r="E83" s="169"/>
      <c r="F83" s="169"/>
      <c r="G83" s="169"/>
      <c r="H83" s="169"/>
      <c r="I83" s="170"/>
      <c r="J83" s="77">
        <v>400</v>
      </c>
    </row>
    <row r="84" spans="1:10" ht="13.8" x14ac:dyDescent="0.25">
      <c r="A84" s="13" t="s">
        <v>143</v>
      </c>
      <c r="B84" s="9" t="s">
        <v>197</v>
      </c>
      <c r="C84" s="9" t="s">
        <v>226</v>
      </c>
      <c r="D84" s="76" t="s">
        <v>227</v>
      </c>
      <c r="E84" s="9" t="s">
        <v>228</v>
      </c>
      <c r="F84" s="9">
        <v>2004</v>
      </c>
      <c r="G84" s="9" t="s">
        <v>180</v>
      </c>
      <c r="H84" s="9" t="s">
        <v>142</v>
      </c>
      <c r="I84" s="9">
        <v>400</v>
      </c>
      <c r="J84" s="78"/>
    </row>
    <row r="85" spans="1:10" ht="13.8" x14ac:dyDescent="0.25">
      <c r="A85" s="168" t="s">
        <v>46</v>
      </c>
      <c r="B85" s="169"/>
      <c r="C85" s="169"/>
      <c r="D85" s="169"/>
      <c r="E85" s="169"/>
      <c r="F85" s="169"/>
      <c r="G85" s="169"/>
      <c r="H85" s="169"/>
      <c r="I85" s="170"/>
      <c r="J85" s="77">
        <v>540</v>
      </c>
    </row>
    <row r="86" spans="1:10" ht="13.8" x14ac:dyDescent="0.25">
      <c r="A86" s="177" t="s">
        <v>143</v>
      </c>
      <c r="B86" s="171" t="s">
        <v>206</v>
      </c>
      <c r="C86" s="171" t="s">
        <v>164</v>
      </c>
      <c r="D86" s="180" t="s">
        <v>229</v>
      </c>
      <c r="E86" s="9" t="s">
        <v>231</v>
      </c>
      <c r="F86" s="9">
        <v>2006</v>
      </c>
      <c r="G86" s="171" t="s">
        <v>230</v>
      </c>
      <c r="H86" s="171" t="s">
        <v>142</v>
      </c>
      <c r="I86" s="171">
        <v>240</v>
      </c>
      <c r="J86" s="174"/>
    </row>
    <row r="87" spans="1:10" ht="13.8" x14ac:dyDescent="0.25">
      <c r="A87" s="178"/>
      <c r="B87" s="172"/>
      <c r="C87" s="172"/>
      <c r="D87" s="181"/>
      <c r="E87" s="9" t="s">
        <v>232</v>
      </c>
      <c r="F87" s="9">
        <v>2007</v>
      </c>
      <c r="G87" s="172"/>
      <c r="H87" s="172"/>
      <c r="I87" s="172"/>
      <c r="J87" s="175"/>
    </row>
    <row r="88" spans="1:10" ht="13.8" x14ac:dyDescent="0.25">
      <c r="A88" s="178"/>
      <c r="B88" s="172"/>
      <c r="C88" s="172"/>
      <c r="D88" s="181"/>
      <c r="E88" s="9" t="s">
        <v>233</v>
      </c>
      <c r="F88" s="9">
        <v>2006</v>
      </c>
      <c r="G88" s="172"/>
      <c r="H88" s="172"/>
      <c r="I88" s="172"/>
      <c r="J88" s="175"/>
    </row>
    <row r="89" spans="1:10" ht="13.8" x14ac:dyDescent="0.25">
      <c r="A89" s="179"/>
      <c r="B89" s="173"/>
      <c r="C89" s="173"/>
      <c r="D89" s="182"/>
      <c r="E89" s="9" t="s">
        <v>234</v>
      </c>
      <c r="F89" s="9">
        <v>2006</v>
      </c>
      <c r="G89" s="173"/>
      <c r="H89" s="173"/>
      <c r="I89" s="173"/>
      <c r="J89" s="176"/>
    </row>
    <row r="90" spans="1:10" ht="13.8" x14ac:dyDescent="0.25">
      <c r="A90" s="177" t="s">
        <v>145</v>
      </c>
      <c r="B90" s="171" t="s">
        <v>206</v>
      </c>
      <c r="C90" s="171" t="s">
        <v>331</v>
      </c>
      <c r="D90" s="180" t="s">
        <v>332</v>
      </c>
      <c r="E90" s="110" t="s">
        <v>231</v>
      </c>
      <c r="F90" s="110">
        <v>2006</v>
      </c>
      <c r="G90" s="171" t="s">
        <v>333</v>
      </c>
      <c r="H90" s="171" t="s">
        <v>252</v>
      </c>
      <c r="I90" s="171">
        <v>300</v>
      </c>
      <c r="J90" s="174"/>
    </row>
    <row r="91" spans="1:10" ht="13.8" x14ac:dyDescent="0.25">
      <c r="A91" s="178"/>
      <c r="B91" s="172"/>
      <c r="C91" s="172"/>
      <c r="D91" s="181"/>
      <c r="E91" s="110" t="s">
        <v>232</v>
      </c>
      <c r="F91" s="110">
        <v>2007</v>
      </c>
      <c r="G91" s="172"/>
      <c r="H91" s="172"/>
      <c r="I91" s="172"/>
      <c r="J91" s="175"/>
    </row>
    <row r="92" spans="1:10" ht="13.8" x14ac:dyDescent="0.25">
      <c r="A92" s="178"/>
      <c r="B92" s="172"/>
      <c r="C92" s="172"/>
      <c r="D92" s="181"/>
      <c r="E92" s="110" t="s">
        <v>234</v>
      </c>
      <c r="F92" s="110">
        <v>2006</v>
      </c>
      <c r="G92" s="172"/>
      <c r="H92" s="172"/>
      <c r="I92" s="172"/>
      <c r="J92" s="175"/>
    </row>
    <row r="93" spans="1:10" ht="13.8" x14ac:dyDescent="0.25">
      <c r="A93" s="179"/>
      <c r="B93" s="173"/>
      <c r="C93" s="173"/>
      <c r="D93" s="182"/>
      <c r="E93" s="110" t="s">
        <v>233</v>
      </c>
      <c r="F93" s="110">
        <v>2006</v>
      </c>
      <c r="G93" s="173"/>
      <c r="H93" s="173"/>
      <c r="I93" s="173"/>
      <c r="J93" s="176"/>
    </row>
    <row r="94" spans="1:10" ht="13.8" x14ac:dyDescent="0.25">
      <c r="A94" s="168" t="s">
        <v>103</v>
      </c>
      <c r="B94" s="169"/>
      <c r="C94" s="169"/>
      <c r="D94" s="169"/>
      <c r="E94" s="169"/>
      <c r="F94" s="169"/>
      <c r="G94" s="169"/>
      <c r="H94" s="169"/>
      <c r="I94" s="170"/>
      <c r="J94" s="77">
        <v>240</v>
      </c>
    </row>
    <row r="95" spans="1:10" ht="13.8" x14ac:dyDescent="0.25">
      <c r="A95" s="13" t="s">
        <v>143</v>
      </c>
      <c r="B95" s="110" t="s">
        <v>206</v>
      </c>
      <c r="C95" s="110" t="s">
        <v>238</v>
      </c>
      <c r="D95" s="76" t="s">
        <v>239</v>
      </c>
      <c r="E95" s="110" t="s">
        <v>240</v>
      </c>
      <c r="F95" s="110">
        <v>20006</v>
      </c>
      <c r="G95" s="110" t="s">
        <v>213</v>
      </c>
      <c r="H95" s="110" t="s">
        <v>142</v>
      </c>
      <c r="I95" s="110">
        <v>240</v>
      </c>
      <c r="J95" s="9"/>
    </row>
    <row r="96" spans="1:10" ht="13.8" x14ac:dyDescent="0.25">
      <c r="A96" s="168" t="s">
        <v>73</v>
      </c>
      <c r="B96" s="169"/>
      <c r="C96" s="169"/>
      <c r="D96" s="169"/>
      <c r="E96" s="169"/>
      <c r="F96" s="169"/>
      <c r="G96" s="169"/>
      <c r="H96" s="169"/>
      <c r="I96" s="170"/>
      <c r="J96" s="77">
        <v>120</v>
      </c>
    </row>
    <row r="97" spans="1:10" ht="13.8" x14ac:dyDescent="0.25">
      <c r="A97" s="13" t="s">
        <v>143</v>
      </c>
      <c r="B97" s="9" t="s">
        <v>217</v>
      </c>
      <c r="C97" s="9" t="s">
        <v>235</v>
      </c>
      <c r="D97" s="76" t="s">
        <v>236</v>
      </c>
      <c r="E97" s="9" t="s">
        <v>237</v>
      </c>
      <c r="F97" s="9">
        <v>2007</v>
      </c>
      <c r="G97" s="9" t="s">
        <v>216</v>
      </c>
      <c r="H97" s="9" t="s">
        <v>142</v>
      </c>
      <c r="I97" s="9">
        <v>120</v>
      </c>
      <c r="J97" s="9"/>
    </row>
    <row r="98" spans="1:10" ht="13.8" x14ac:dyDescent="0.25">
      <c r="A98" s="168" t="s">
        <v>66</v>
      </c>
      <c r="B98" s="169"/>
      <c r="C98" s="169"/>
      <c r="D98" s="169"/>
      <c r="E98" s="169"/>
      <c r="F98" s="169"/>
      <c r="G98" s="169"/>
      <c r="H98" s="169"/>
      <c r="I98" s="170"/>
      <c r="J98" s="77">
        <v>120</v>
      </c>
    </row>
    <row r="99" spans="1:10" ht="13.8" x14ac:dyDescent="0.25">
      <c r="A99" s="13" t="s">
        <v>143</v>
      </c>
      <c r="B99" s="9" t="s">
        <v>217</v>
      </c>
      <c r="C99" s="9" t="s">
        <v>241</v>
      </c>
      <c r="D99" s="76" t="s">
        <v>242</v>
      </c>
      <c r="E99" s="9" t="s">
        <v>243</v>
      </c>
      <c r="F99" s="9">
        <v>2008</v>
      </c>
      <c r="G99" s="9" t="s">
        <v>244</v>
      </c>
      <c r="H99" s="9" t="s">
        <v>142</v>
      </c>
      <c r="I99" s="9">
        <v>120</v>
      </c>
      <c r="J99" s="78"/>
    </row>
    <row r="100" spans="1:10" ht="13.8" x14ac:dyDescent="0.25">
      <c r="A100" s="168" t="s">
        <v>113</v>
      </c>
      <c r="B100" s="169"/>
      <c r="C100" s="169"/>
      <c r="D100" s="169"/>
      <c r="E100" s="169"/>
      <c r="F100" s="169"/>
      <c r="G100" s="169"/>
      <c r="H100" s="169"/>
      <c r="I100" s="170"/>
      <c r="J100" s="77">
        <v>120</v>
      </c>
    </row>
    <row r="101" spans="1:10" ht="13.8" x14ac:dyDescent="0.25">
      <c r="A101" s="13" t="s">
        <v>143</v>
      </c>
      <c r="B101" s="9" t="s">
        <v>217</v>
      </c>
      <c r="C101" s="9" t="s">
        <v>245</v>
      </c>
      <c r="D101" s="76" t="s">
        <v>246</v>
      </c>
      <c r="E101" s="9" t="s">
        <v>247</v>
      </c>
      <c r="F101" s="9">
        <v>2008</v>
      </c>
      <c r="G101" s="9" t="s">
        <v>186</v>
      </c>
      <c r="H101" s="9" t="s">
        <v>142</v>
      </c>
      <c r="I101" s="9">
        <v>120</v>
      </c>
      <c r="J101" s="78"/>
    </row>
    <row r="102" spans="1:10" ht="13.8" x14ac:dyDescent="0.25">
      <c r="A102" s="168" t="s">
        <v>65</v>
      </c>
      <c r="B102" s="169"/>
      <c r="C102" s="169"/>
      <c r="D102" s="169"/>
      <c r="E102" s="169"/>
      <c r="F102" s="169"/>
      <c r="G102" s="169"/>
      <c r="H102" s="169"/>
      <c r="I102" s="170"/>
      <c r="J102" s="77">
        <v>2600</v>
      </c>
    </row>
    <row r="103" spans="1:10" ht="13.8" x14ac:dyDescent="0.25">
      <c r="A103" s="13" t="s">
        <v>143</v>
      </c>
      <c r="B103" s="99" t="s">
        <v>156</v>
      </c>
      <c r="C103" s="99" t="s">
        <v>277</v>
      </c>
      <c r="D103" s="76" t="s">
        <v>338</v>
      </c>
      <c r="E103" s="99" t="s">
        <v>278</v>
      </c>
      <c r="F103" s="99">
        <v>2004</v>
      </c>
      <c r="G103" s="99" t="s">
        <v>279</v>
      </c>
      <c r="H103" s="99" t="s">
        <v>252</v>
      </c>
      <c r="I103" s="113">
        <v>700</v>
      </c>
      <c r="J103" s="78"/>
    </row>
    <row r="104" spans="1:10" ht="13.8" x14ac:dyDescent="0.25">
      <c r="A104" s="13" t="s">
        <v>145</v>
      </c>
      <c r="B104" s="113" t="s">
        <v>156</v>
      </c>
      <c r="C104" s="113" t="s">
        <v>277</v>
      </c>
      <c r="D104" s="76" t="s">
        <v>337</v>
      </c>
      <c r="E104" s="113" t="s">
        <v>278</v>
      </c>
      <c r="F104" s="113">
        <v>2004</v>
      </c>
      <c r="G104" s="113" t="s">
        <v>339</v>
      </c>
      <c r="H104" s="113" t="s">
        <v>340</v>
      </c>
      <c r="I104" s="113">
        <v>700</v>
      </c>
      <c r="J104" s="114"/>
    </row>
    <row r="105" spans="1:10" ht="13.8" x14ac:dyDescent="0.25">
      <c r="A105" s="13" t="s">
        <v>151</v>
      </c>
      <c r="B105" s="124" t="s">
        <v>197</v>
      </c>
      <c r="C105" s="124" t="s">
        <v>277</v>
      </c>
      <c r="D105" s="76" t="s">
        <v>363</v>
      </c>
      <c r="E105" s="124" t="s">
        <v>278</v>
      </c>
      <c r="F105" s="124">
        <v>2004</v>
      </c>
      <c r="G105" s="124" t="s">
        <v>364</v>
      </c>
      <c r="H105" s="124" t="s">
        <v>291</v>
      </c>
      <c r="I105" s="124">
        <v>500</v>
      </c>
      <c r="J105" s="114"/>
    </row>
    <row r="106" spans="1:10" ht="13.8" x14ac:dyDescent="0.25">
      <c r="A106" s="107" t="s">
        <v>155</v>
      </c>
      <c r="B106" s="127" t="s">
        <v>156</v>
      </c>
      <c r="C106" s="127" t="s">
        <v>277</v>
      </c>
      <c r="D106" s="76" t="s">
        <v>369</v>
      </c>
      <c r="E106" s="127" t="s">
        <v>278</v>
      </c>
      <c r="F106" s="127">
        <v>2004</v>
      </c>
      <c r="G106" s="127" t="s">
        <v>370</v>
      </c>
      <c r="H106" s="127" t="s">
        <v>371</v>
      </c>
      <c r="I106" s="127">
        <v>700</v>
      </c>
      <c r="J106" s="114"/>
    </row>
    <row r="107" spans="1:10" ht="13.8" x14ac:dyDescent="0.25">
      <c r="A107" s="168" t="s">
        <v>72</v>
      </c>
      <c r="B107" s="169"/>
      <c r="C107" s="169"/>
      <c r="D107" s="169"/>
      <c r="E107" s="169"/>
      <c r="F107" s="169"/>
      <c r="G107" s="169"/>
      <c r="H107" s="169"/>
      <c r="I107" s="170"/>
      <c r="J107" s="77">
        <v>500</v>
      </c>
    </row>
    <row r="108" spans="1:10" ht="13.8" x14ac:dyDescent="0.25">
      <c r="A108" s="13" t="s">
        <v>143</v>
      </c>
      <c r="B108" s="124" t="s">
        <v>197</v>
      </c>
      <c r="C108" s="124" t="s">
        <v>365</v>
      </c>
      <c r="D108" s="76" t="s">
        <v>366</v>
      </c>
      <c r="E108" s="124" t="s">
        <v>367</v>
      </c>
      <c r="F108" s="124">
        <v>2005</v>
      </c>
      <c r="G108" s="124" t="s">
        <v>364</v>
      </c>
      <c r="H108" s="124" t="s">
        <v>291</v>
      </c>
      <c r="I108" s="124">
        <v>500</v>
      </c>
      <c r="J108" s="78"/>
    </row>
    <row r="109" spans="1:10" ht="13.8" x14ac:dyDescent="0.25">
      <c r="A109" s="168" t="s">
        <v>88</v>
      </c>
      <c r="B109" s="169"/>
      <c r="C109" s="169"/>
      <c r="D109" s="169"/>
      <c r="E109" s="169"/>
      <c r="F109" s="169"/>
      <c r="G109" s="169"/>
      <c r="H109" s="169"/>
      <c r="I109" s="170"/>
      <c r="J109" s="77">
        <v>150</v>
      </c>
    </row>
    <row r="110" spans="1:10" ht="13.8" x14ac:dyDescent="0.25">
      <c r="A110" s="13" t="s">
        <v>143</v>
      </c>
      <c r="B110" s="128" t="s">
        <v>217</v>
      </c>
      <c r="C110" s="128" t="s">
        <v>182</v>
      </c>
      <c r="D110" s="76" t="s">
        <v>373</v>
      </c>
      <c r="E110" s="128" t="s">
        <v>374</v>
      </c>
      <c r="F110" s="128">
        <v>2009</v>
      </c>
      <c r="G110" s="128" t="s">
        <v>375</v>
      </c>
      <c r="H110" s="128" t="s">
        <v>252</v>
      </c>
      <c r="I110" s="128">
        <v>150</v>
      </c>
      <c r="J110" s="78"/>
    </row>
  </sheetData>
  <mergeCells count="95">
    <mergeCell ref="A109:I109"/>
    <mergeCell ref="J57:J62"/>
    <mergeCell ref="J49:J55"/>
    <mergeCell ref="J32:J46"/>
    <mergeCell ref="A102:I102"/>
    <mergeCell ref="A39:A42"/>
    <mergeCell ref="B39:B42"/>
    <mergeCell ref="C39:C42"/>
    <mergeCell ref="D39:D42"/>
    <mergeCell ref="G39:G42"/>
    <mergeCell ref="H39:H42"/>
    <mergeCell ref="I39:I42"/>
    <mergeCell ref="A43:A46"/>
    <mergeCell ref="B43:B46"/>
    <mergeCell ref="C43:C46"/>
    <mergeCell ref="D43:D46"/>
    <mergeCell ref="A65:I65"/>
    <mergeCell ref="A67:I67"/>
    <mergeCell ref="A75:I75"/>
    <mergeCell ref="A83:I83"/>
    <mergeCell ref="D86:D89"/>
    <mergeCell ref="G86:G89"/>
    <mergeCell ref="H86:H89"/>
    <mergeCell ref="I86:I89"/>
    <mergeCell ref="A86:A89"/>
    <mergeCell ref="B86:B89"/>
    <mergeCell ref="C86:C89"/>
    <mergeCell ref="J68:J74"/>
    <mergeCell ref="J76:J80"/>
    <mergeCell ref="J86:J89"/>
    <mergeCell ref="A85:I85"/>
    <mergeCell ref="A31:I31"/>
    <mergeCell ref="A48:I48"/>
    <mergeCell ref="A56:I56"/>
    <mergeCell ref="B57:B60"/>
    <mergeCell ref="C57:C60"/>
    <mergeCell ref="D57:D60"/>
    <mergeCell ref="G57:G60"/>
    <mergeCell ref="H57:H60"/>
    <mergeCell ref="I57:I60"/>
    <mergeCell ref="A57:A60"/>
    <mergeCell ref="H43:H46"/>
    <mergeCell ref="I43:I46"/>
    <mergeCell ref="G43:G46"/>
    <mergeCell ref="H25:H28"/>
    <mergeCell ref="I25:I28"/>
    <mergeCell ref="B21:B24"/>
    <mergeCell ref="C21:C24"/>
    <mergeCell ref="D21:D24"/>
    <mergeCell ref="G21:G24"/>
    <mergeCell ref="H21:H24"/>
    <mergeCell ref="A25:A28"/>
    <mergeCell ref="B25:B28"/>
    <mergeCell ref="C25:C28"/>
    <mergeCell ref="D25:D28"/>
    <mergeCell ref="G25:G28"/>
    <mergeCell ref="I17:I20"/>
    <mergeCell ref="H17:H20"/>
    <mergeCell ref="G17:G20"/>
    <mergeCell ref="I21:I24"/>
    <mergeCell ref="A21:A24"/>
    <mergeCell ref="G10:G13"/>
    <mergeCell ref="C17:C20"/>
    <mergeCell ref="B17:B20"/>
    <mergeCell ref="A17:A20"/>
    <mergeCell ref="D17:D20"/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J6:J30"/>
    <mergeCell ref="C10:C13"/>
    <mergeCell ref="B10:B13"/>
    <mergeCell ref="A10:A13"/>
    <mergeCell ref="D10:D13"/>
    <mergeCell ref="I10:I13"/>
    <mergeCell ref="H10:H13"/>
    <mergeCell ref="A107:I107"/>
    <mergeCell ref="G90:G93"/>
    <mergeCell ref="H90:H93"/>
    <mergeCell ref="I90:I93"/>
    <mergeCell ref="J90:J93"/>
    <mergeCell ref="A98:I98"/>
    <mergeCell ref="A100:I100"/>
    <mergeCell ref="A96:I96"/>
    <mergeCell ref="A94:I94"/>
    <mergeCell ref="A90:A93"/>
    <mergeCell ref="B90:B93"/>
    <mergeCell ref="C90:C93"/>
    <mergeCell ref="D90:D9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49 D78:D79 D84 D32 D1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2"/>
  <sheetViews>
    <sheetView tabSelected="1" zoomScale="99" zoomScaleNormal="99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P109" sqref="P109"/>
    </sheetView>
  </sheetViews>
  <sheetFormatPr defaultColWidth="8.88671875" defaultRowHeight="13.2" x14ac:dyDescent="0.25"/>
  <cols>
    <col min="1" max="1" width="8.88671875" style="41" customWidth="1"/>
    <col min="2" max="2" width="8.77734375" style="41" customWidth="1"/>
    <col min="3" max="3" width="10.6640625" style="69" customWidth="1"/>
    <col min="4" max="4" width="9.44140625" style="69" customWidth="1"/>
    <col min="5" max="5" width="7.88671875" style="69" customWidth="1"/>
    <col min="6" max="6" width="10.88671875" style="41" customWidth="1"/>
    <col min="7" max="8" width="11.33203125" style="41" customWidth="1"/>
    <col min="9" max="9" width="12.5546875" style="41" customWidth="1"/>
    <col min="10" max="11" width="11.33203125" style="41" customWidth="1"/>
    <col min="12" max="16384" width="8.88671875" style="41"/>
  </cols>
  <sheetData>
    <row r="1" spans="1:12" x14ac:dyDescent="0.25">
      <c r="A1" s="40"/>
      <c r="B1" s="40"/>
      <c r="C1" s="125"/>
      <c r="D1" s="125"/>
      <c r="E1" s="125"/>
      <c r="F1" s="40"/>
      <c r="G1" s="40"/>
      <c r="H1" s="40"/>
      <c r="I1" s="40"/>
      <c r="J1" s="40"/>
      <c r="K1" s="40"/>
    </row>
    <row r="2" spans="1:12" ht="17.399999999999999" x14ac:dyDescent="0.3">
      <c r="A2" s="188" t="s">
        <v>41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2" ht="13.95" customHeight="1" x14ac:dyDescent="0.3">
      <c r="A3" s="43"/>
      <c r="B3" s="44"/>
      <c r="C3" s="126"/>
      <c r="D3" s="126"/>
      <c r="E3" s="126"/>
      <c r="F3" s="44"/>
      <c r="G3" s="43"/>
      <c r="H3" s="43"/>
      <c r="I3" s="43"/>
      <c r="J3" s="43"/>
      <c r="K3" s="43"/>
    </row>
    <row r="4" spans="1:12" ht="21.6" customHeight="1" x14ac:dyDescent="0.25">
      <c r="A4" s="190" t="s">
        <v>349</v>
      </c>
      <c r="B4" s="190" t="s">
        <v>350</v>
      </c>
      <c r="C4" s="190" t="s">
        <v>15</v>
      </c>
      <c r="D4" s="190" t="s">
        <v>132</v>
      </c>
      <c r="E4" s="190" t="s">
        <v>134</v>
      </c>
      <c r="F4" s="190" t="s">
        <v>129</v>
      </c>
      <c r="G4" s="190" t="s">
        <v>343</v>
      </c>
      <c r="H4" s="191" t="s">
        <v>133</v>
      </c>
      <c r="I4" s="190" t="s">
        <v>130</v>
      </c>
      <c r="J4" s="190" t="s">
        <v>131</v>
      </c>
      <c r="K4" s="189" t="s">
        <v>1</v>
      </c>
    </row>
    <row r="5" spans="1:12" ht="40.799999999999997" customHeight="1" x14ac:dyDescent="0.25">
      <c r="A5" s="190"/>
      <c r="B5" s="190"/>
      <c r="C5" s="190"/>
      <c r="D5" s="190"/>
      <c r="E5" s="190"/>
      <c r="F5" s="190"/>
      <c r="G5" s="190"/>
      <c r="H5" s="192"/>
      <c r="I5" s="190"/>
      <c r="J5" s="190"/>
      <c r="K5" s="189"/>
    </row>
    <row r="6" spans="1:12" ht="15" customHeight="1" x14ac:dyDescent="0.25">
      <c r="A6" s="13">
        <v>1</v>
      </c>
      <c r="B6" s="15" t="s">
        <v>43</v>
      </c>
      <c r="C6" s="115">
        <v>16650</v>
      </c>
      <c r="D6" s="115">
        <v>208</v>
      </c>
      <c r="E6" s="115">
        <v>19500</v>
      </c>
      <c r="F6" s="115">
        <v>595</v>
      </c>
      <c r="G6" s="115">
        <v>36117</v>
      </c>
      <c r="H6" s="115">
        <v>3036</v>
      </c>
      <c r="I6" s="115">
        <v>12430</v>
      </c>
      <c r="J6" s="115">
        <v>7040</v>
      </c>
      <c r="K6" s="46">
        <f t="shared" ref="K6:K37" si="0">SUM(C6:J6)</f>
        <v>95576</v>
      </c>
      <c r="L6" s="45"/>
    </row>
    <row r="7" spans="1:12" ht="13.8" x14ac:dyDescent="0.25">
      <c r="A7" s="13">
        <v>2</v>
      </c>
      <c r="B7" s="15" t="s">
        <v>45</v>
      </c>
      <c r="C7" s="115">
        <v>12750</v>
      </c>
      <c r="D7" s="115">
        <v>1394</v>
      </c>
      <c r="E7" s="115">
        <v>18050</v>
      </c>
      <c r="F7" s="115"/>
      <c r="G7" s="115">
        <v>32198</v>
      </c>
      <c r="H7" s="115">
        <v>4572</v>
      </c>
      <c r="I7" s="115">
        <v>9977</v>
      </c>
      <c r="J7" s="115">
        <v>5720</v>
      </c>
      <c r="K7" s="46">
        <f t="shared" si="0"/>
        <v>84661</v>
      </c>
      <c r="L7" s="45"/>
    </row>
    <row r="8" spans="1:12" ht="13.8" x14ac:dyDescent="0.25">
      <c r="A8" s="13">
        <v>3</v>
      </c>
      <c r="B8" s="14" t="s">
        <v>47</v>
      </c>
      <c r="C8" s="115">
        <v>13850</v>
      </c>
      <c r="D8" s="115">
        <v>310</v>
      </c>
      <c r="E8" s="115">
        <v>12000</v>
      </c>
      <c r="F8" s="115"/>
      <c r="G8" s="102">
        <v>27469</v>
      </c>
      <c r="H8" s="115">
        <v>736</v>
      </c>
      <c r="I8" s="115">
        <v>14356</v>
      </c>
      <c r="J8" s="115">
        <v>1760</v>
      </c>
      <c r="K8" s="46">
        <f t="shared" si="0"/>
        <v>70481</v>
      </c>
      <c r="L8" s="45"/>
    </row>
    <row r="9" spans="1:12" ht="13.8" x14ac:dyDescent="0.25">
      <c r="A9" s="13">
        <v>4</v>
      </c>
      <c r="B9" s="15" t="s">
        <v>46</v>
      </c>
      <c r="C9" s="102">
        <v>5000</v>
      </c>
      <c r="D9" s="102">
        <v>288</v>
      </c>
      <c r="E9" s="102">
        <v>6400</v>
      </c>
      <c r="F9" s="115"/>
      <c r="G9" s="115">
        <v>31093</v>
      </c>
      <c r="H9" s="115">
        <v>4000</v>
      </c>
      <c r="I9" s="115">
        <v>3525</v>
      </c>
      <c r="J9" s="115">
        <v>540</v>
      </c>
      <c r="K9" s="46">
        <f t="shared" si="0"/>
        <v>50846</v>
      </c>
      <c r="L9" s="45"/>
    </row>
    <row r="10" spans="1:12" ht="13.8" x14ac:dyDescent="0.25">
      <c r="A10" s="13">
        <v>5</v>
      </c>
      <c r="B10" s="15" t="s">
        <v>48</v>
      </c>
      <c r="C10" s="102">
        <v>6050</v>
      </c>
      <c r="D10" s="102">
        <v>772</v>
      </c>
      <c r="E10" s="102">
        <v>5700</v>
      </c>
      <c r="F10" s="115"/>
      <c r="G10" s="115">
        <v>21145</v>
      </c>
      <c r="H10" s="115">
        <v>3648</v>
      </c>
      <c r="I10" s="115">
        <v>6759</v>
      </c>
      <c r="J10" s="115">
        <v>2000</v>
      </c>
      <c r="K10" s="46">
        <f t="shared" si="0"/>
        <v>46074</v>
      </c>
      <c r="L10" s="45"/>
    </row>
    <row r="11" spans="1:12" ht="13.8" x14ac:dyDescent="0.25">
      <c r="A11" s="13">
        <v>6</v>
      </c>
      <c r="B11" s="15" t="s">
        <v>92</v>
      </c>
      <c r="C11" s="102">
        <v>1650</v>
      </c>
      <c r="D11" s="102">
        <v>1550</v>
      </c>
      <c r="E11" s="102">
        <v>6450</v>
      </c>
      <c r="F11" s="115">
        <v>1020</v>
      </c>
      <c r="G11" s="115">
        <v>25193</v>
      </c>
      <c r="H11" s="115">
        <v>988</v>
      </c>
      <c r="I11" s="115">
        <v>4495</v>
      </c>
      <c r="J11" s="115"/>
      <c r="K11" s="46">
        <f t="shared" si="0"/>
        <v>41346</v>
      </c>
      <c r="L11" s="45"/>
    </row>
    <row r="12" spans="1:12" ht="13.8" x14ac:dyDescent="0.25">
      <c r="A12" s="13">
        <v>7</v>
      </c>
      <c r="B12" s="15" t="s">
        <v>88</v>
      </c>
      <c r="C12" s="102">
        <v>600</v>
      </c>
      <c r="D12" s="102"/>
      <c r="E12" s="102">
        <v>1100</v>
      </c>
      <c r="F12" s="115"/>
      <c r="G12" s="115">
        <v>22825</v>
      </c>
      <c r="H12" s="115">
        <v>612</v>
      </c>
      <c r="I12" s="115"/>
      <c r="J12" s="115">
        <v>150</v>
      </c>
      <c r="K12" s="46">
        <f t="shared" si="0"/>
        <v>25287</v>
      </c>
      <c r="L12" s="45"/>
    </row>
    <row r="13" spans="1:12" ht="13.8" x14ac:dyDescent="0.25">
      <c r="A13" s="13">
        <v>8</v>
      </c>
      <c r="B13" s="15" t="s">
        <v>51</v>
      </c>
      <c r="C13" s="102">
        <v>3650</v>
      </c>
      <c r="D13" s="102">
        <v>120</v>
      </c>
      <c r="E13" s="102">
        <v>3250</v>
      </c>
      <c r="F13" s="115"/>
      <c r="G13" s="115">
        <v>15811</v>
      </c>
      <c r="H13" s="115">
        <v>236</v>
      </c>
      <c r="I13" s="115">
        <v>575</v>
      </c>
      <c r="J13" s="115"/>
      <c r="K13" s="46">
        <f t="shared" si="0"/>
        <v>23642</v>
      </c>
      <c r="L13" s="45"/>
    </row>
    <row r="14" spans="1:12" ht="13.8" x14ac:dyDescent="0.25">
      <c r="A14" s="13">
        <v>9</v>
      </c>
      <c r="B14" s="14" t="s">
        <v>58</v>
      </c>
      <c r="C14" s="115">
        <v>1600</v>
      </c>
      <c r="D14" s="115"/>
      <c r="E14" s="115">
        <v>900</v>
      </c>
      <c r="F14" s="115"/>
      <c r="G14" s="115">
        <v>19410</v>
      </c>
      <c r="H14" s="115">
        <v>1040</v>
      </c>
      <c r="I14" s="115">
        <v>200</v>
      </c>
      <c r="J14" s="115"/>
      <c r="K14" s="46">
        <f t="shared" si="0"/>
        <v>23150</v>
      </c>
      <c r="L14" s="45"/>
    </row>
    <row r="15" spans="1:12" ht="13.8" x14ac:dyDescent="0.25">
      <c r="A15" s="13">
        <v>10</v>
      </c>
      <c r="B15" s="15" t="s">
        <v>74</v>
      </c>
      <c r="C15" s="102">
        <v>1100</v>
      </c>
      <c r="D15" s="102"/>
      <c r="E15" s="102">
        <v>2300</v>
      </c>
      <c r="F15" s="115"/>
      <c r="G15" s="115">
        <v>15785</v>
      </c>
      <c r="H15" s="115">
        <v>28</v>
      </c>
      <c r="I15" s="115">
        <v>3005</v>
      </c>
      <c r="J15" s="115"/>
      <c r="K15" s="46">
        <f t="shared" si="0"/>
        <v>22218</v>
      </c>
      <c r="L15" s="45"/>
    </row>
    <row r="16" spans="1:12" ht="13.8" x14ac:dyDescent="0.25">
      <c r="A16" s="13">
        <v>11</v>
      </c>
      <c r="B16" s="15" t="s">
        <v>71</v>
      </c>
      <c r="C16" s="102">
        <v>2500</v>
      </c>
      <c r="D16" s="102">
        <v>960</v>
      </c>
      <c r="E16" s="102">
        <v>3950</v>
      </c>
      <c r="F16" s="115"/>
      <c r="G16" s="115">
        <v>13787</v>
      </c>
      <c r="H16" s="115">
        <v>594</v>
      </c>
      <c r="I16" s="115">
        <v>100</v>
      </c>
      <c r="J16" s="115"/>
      <c r="K16" s="46">
        <f t="shared" si="0"/>
        <v>21891</v>
      </c>
      <c r="L16" s="45"/>
    </row>
    <row r="17" spans="1:12" ht="13.8" x14ac:dyDescent="0.25">
      <c r="A17" s="13">
        <v>12</v>
      </c>
      <c r="B17" s="15" t="s">
        <v>73</v>
      </c>
      <c r="C17" s="102">
        <v>1700</v>
      </c>
      <c r="D17" s="102">
        <v>922</v>
      </c>
      <c r="E17" s="102">
        <v>3100</v>
      </c>
      <c r="F17" s="115"/>
      <c r="G17" s="115">
        <v>13800</v>
      </c>
      <c r="H17" s="115">
        <v>962</v>
      </c>
      <c r="I17" s="115">
        <v>225</v>
      </c>
      <c r="J17" s="115">
        <v>120</v>
      </c>
      <c r="K17" s="46">
        <f t="shared" si="0"/>
        <v>20829</v>
      </c>
      <c r="L17" s="45"/>
    </row>
    <row r="18" spans="1:12" ht="13.8" x14ac:dyDescent="0.25">
      <c r="A18" s="13">
        <v>13</v>
      </c>
      <c r="B18" s="15" t="s">
        <v>50</v>
      </c>
      <c r="C18" s="102">
        <v>2000</v>
      </c>
      <c r="D18" s="102"/>
      <c r="E18" s="102">
        <v>3200</v>
      </c>
      <c r="F18" s="115">
        <v>637</v>
      </c>
      <c r="G18" s="115">
        <v>11359</v>
      </c>
      <c r="H18" s="115">
        <v>400</v>
      </c>
      <c r="I18" s="115">
        <v>3018</v>
      </c>
      <c r="J18" s="115"/>
      <c r="K18" s="46">
        <f t="shared" si="0"/>
        <v>20614</v>
      </c>
      <c r="L18" s="45"/>
    </row>
    <row r="19" spans="1:12" ht="13.8" x14ac:dyDescent="0.25">
      <c r="A19" s="13">
        <v>14</v>
      </c>
      <c r="B19" s="15" t="s">
        <v>68</v>
      </c>
      <c r="C19" s="102">
        <v>1550</v>
      </c>
      <c r="D19" s="102">
        <v>420</v>
      </c>
      <c r="E19" s="102">
        <v>850</v>
      </c>
      <c r="F19" s="115">
        <v>552</v>
      </c>
      <c r="G19" s="115">
        <v>15537</v>
      </c>
      <c r="H19" s="115">
        <v>680</v>
      </c>
      <c r="I19" s="115">
        <v>250</v>
      </c>
      <c r="J19" s="115"/>
      <c r="K19" s="46">
        <f t="shared" si="0"/>
        <v>19839</v>
      </c>
      <c r="L19" s="45"/>
    </row>
    <row r="20" spans="1:12" ht="13.8" x14ac:dyDescent="0.25">
      <c r="A20" s="13">
        <v>15</v>
      </c>
      <c r="B20" s="15" t="s">
        <v>90</v>
      </c>
      <c r="C20" s="115">
        <v>350</v>
      </c>
      <c r="D20" s="115">
        <v>638</v>
      </c>
      <c r="E20" s="115">
        <v>2350</v>
      </c>
      <c r="F20" s="115"/>
      <c r="G20" s="115">
        <v>11917</v>
      </c>
      <c r="H20" s="115">
        <v>292</v>
      </c>
      <c r="I20" s="115">
        <v>3225</v>
      </c>
      <c r="J20" s="115"/>
      <c r="K20" s="46">
        <f t="shared" si="0"/>
        <v>18772</v>
      </c>
      <c r="L20" s="45"/>
    </row>
    <row r="21" spans="1:12" ht="13.8" x14ac:dyDescent="0.25">
      <c r="A21" s="13">
        <v>16</v>
      </c>
      <c r="B21" s="14" t="s">
        <v>49</v>
      </c>
      <c r="C21" s="102">
        <v>1500</v>
      </c>
      <c r="D21" s="102"/>
      <c r="E21" s="102">
        <v>4150</v>
      </c>
      <c r="F21" s="115">
        <v>1615</v>
      </c>
      <c r="G21" s="115"/>
      <c r="H21" s="115"/>
      <c r="I21" s="115">
        <v>4874</v>
      </c>
      <c r="J21" s="115">
        <v>4760</v>
      </c>
      <c r="K21" s="46">
        <f t="shared" si="0"/>
        <v>16899</v>
      </c>
      <c r="L21" s="45"/>
    </row>
    <row r="22" spans="1:12" ht="13.8" x14ac:dyDescent="0.25">
      <c r="A22" s="13">
        <v>17</v>
      </c>
      <c r="B22" s="16" t="s">
        <v>59</v>
      </c>
      <c r="C22" s="115">
        <v>2050</v>
      </c>
      <c r="D22" s="115">
        <v>1300</v>
      </c>
      <c r="E22" s="115">
        <v>4000</v>
      </c>
      <c r="F22" s="115"/>
      <c r="G22" s="115">
        <v>7100</v>
      </c>
      <c r="H22" s="115">
        <v>544</v>
      </c>
      <c r="I22" s="115">
        <v>325</v>
      </c>
      <c r="J22" s="115">
        <v>400</v>
      </c>
      <c r="K22" s="46">
        <f t="shared" si="0"/>
        <v>15719</v>
      </c>
      <c r="L22" s="45"/>
    </row>
    <row r="23" spans="1:12" ht="13.8" x14ac:dyDescent="0.25">
      <c r="A23" s="13">
        <v>18</v>
      </c>
      <c r="B23" s="15" t="s">
        <v>117</v>
      </c>
      <c r="C23" s="115"/>
      <c r="D23" s="115"/>
      <c r="E23" s="115">
        <v>200</v>
      </c>
      <c r="F23" s="115"/>
      <c r="G23" s="115">
        <v>15068</v>
      </c>
      <c r="H23" s="115">
        <v>436</v>
      </c>
      <c r="I23" s="115"/>
      <c r="J23" s="115"/>
      <c r="K23" s="46">
        <f t="shared" si="0"/>
        <v>15704</v>
      </c>
      <c r="L23" s="45"/>
    </row>
    <row r="24" spans="1:12" ht="13.8" x14ac:dyDescent="0.25">
      <c r="A24" s="13">
        <v>19</v>
      </c>
      <c r="B24" s="14" t="s">
        <v>44</v>
      </c>
      <c r="C24" s="102">
        <v>4850</v>
      </c>
      <c r="D24" s="102"/>
      <c r="E24" s="102">
        <v>5300</v>
      </c>
      <c r="F24" s="115"/>
      <c r="G24" s="115"/>
      <c r="H24" s="115">
        <v>336</v>
      </c>
      <c r="I24" s="115">
        <v>2130</v>
      </c>
      <c r="J24" s="115">
        <v>2000</v>
      </c>
      <c r="K24" s="46">
        <f t="shared" si="0"/>
        <v>14616</v>
      </c>
      <c r="L24" s="45"/>
    </row>
    <row r="25" spans="1:12" ht="13.8" x14ac:dyDescent="0.25">
      <c r="A25" s="13">
        <v>20</v>
      </c>
      <c r="B25" s="15" t="s">
        <v>65</v>
      </c>
      <c r="C25" s="102">
        <v>600</v>
      </c>
      <c r="D25" s="102">
        <v>1232</v>
      </c>
      <c r="E25" s="102">
        <v>1400</v>
      </c>
      <c r="F25" s="115"/>
      <c r="G25" s="115"/>
      <c r="H25" s="115">
        <v>96</v>
      </c>
      <c r="I25" s="115">
        <v>8225</v>
      </c>
      <c r="J25" s="115">
        <v>2600</v>
      </c>
      <c r="K25" s="46">
        <f t="shared" si="0"/>
        <v>14153</v>
      </c>
      <c r="L25" s="45"/>
    </row>
    <row r="26" spans="1:12" ht="13.8" x14ac:dyDescent="0.25">
      <c r="A26" s="13">
        <v>21</v>
      </c>
      <c r="B26" s="15" t="s">
        <v>83</v>
      </c>
      <c r="C26" s="115">
        <v>850</v>
      </c>
      <c r="D26" s="115"/>
      <c r="E26" s="115">
        <v>3900</v>
      </c>
      <c r="F26" s="115"/>
      <c r="G26" s="115">
        <v>6696</v>
      </c>
      <c r="H26" s="115">
        <v>248</v>
      </c>
      <c r="I26" s="115">
        <v>225</v>
      </c>
      <c r="J26" s="115"/>
      <c r="K26" s="46">
        <f t="shared" si="0"/>
        <v>11919</v>
      </c>
      <c r="L26" s="45"/>
    </row>
    <row r="27" spans="1:12" ht="13.8" x14ac:dyDescent="0.25">
      <c r="A27" s="13">
        <v>22</v>
      </c>
      <c r="B27" s="15" t="s">
        <v>80</v>
      </c>
      <c r="C27" s="115">
        <v>500</v>
      </c>
      <c r="D27" s="115">
        <v>48</v>
      </c>
      <c r="E27" s="115">
        <v>2100</v>
      </c>
      <c r="F27" s="115"/>
      <c r="G27" s="115">
        <v>7624</v>
      </c>
      <c r="H27" s="115">
        <v>160</v>
      </c>
      <c r="I27" s="115">
        <v>400</v>
      </c>
      <c r="J27" s="115">
        <v>400</v>
      </c>
      <c r="K27" s="46">
        <f t="shared" si="0"/>
        <v>11232</v>
      </c>
      <c r="L27" s="45"/>
    </row>
    <row r="28" spans="1:12" ht="13.8" x14ac:dyDescent="0.25">
      <c r="A28" s="13">
        <v>23</v>
      </c>
      <c r="B28" s="15" t="s">
        <v>89</v>
      </c>
      <c r="C28" s="115">
        <v>550</v>
      </c>
      <c r="D28" s="115"/>
      <c r="E28" s="115">
        <v>700</v>
      </c>
      <c r="F28" s="115"/>
      <c r="G28" s="115">
        <v>7079</v>
      </c>
      <c r="H28" s="115">
        <v>384</v>
      </c>
      <c r="I28" s="115">
        <v>2020</v>
      </c>
      <c r="J28" s="115"/>
      <c r="K28" s="46">
        <f t="shared" si="0"/>
        <v>10733</v>
      </c>
      <c r="L28" s="45"/>
    </row>
    <row r="29" spans="1:12" ht="13.8" x14ac:dyDescent="0.25">
      <c r="A29" s="13">
        <v>24</v>
      </c>
      <c r="B29" s="18" t="s">
        <v>53</v>
      </c>
      <c r="C29" s="102">
        <v>1000</v>
      </c>
      <c r="D29" s="102">
        <v>158</v>
      </c>
      <c r="E29" s="102">
        <v>1650</v>
      </c>
      <c r="F29" s="115"/>
      <c r="G29" s="115">
        <v>6390</v>
      </c>
      <c r="H29" s="115">
        <v>176</v>
      </c>
      <c r="I29" s="115">
        <v>800</v>
      </c>
      <c r="J29" s="115"/>
      <c r="K29" s="46">
        <f t="shared" si="0"/>
        <v>10174</v>
      </c>
      <c r="L29" s="45"/>
    </row>
    <row r="30" spans="1:12" ht="13.8" x14ac:dyDescent="0.25">
      <c r="A30" s="13">
        <v>25</v>
      </c>
      <c r="B30" s="18" t="s">
        <v>52</v>
      </c>
      <c r="C30" s="102">
        <v>2150</v>
      </c>
      <c r="D30" s="102">
        <v>1382</v>
      </c>
      <c r="E30" s="102">
        <v>3100</v>
      </c>
      <c r="F30" s="115"/>
      <c r="G30" s="115"/>
      <c r="H30" s="115">
        <v>500</v>
      </c>
      <c r="I30" s="115">
        <v>2587</v>
      </c>
      <c r="J30" s="115"/>
      <c r="K30" s="46">
        <f t="shared" si="0"/>
        <v>9719</v>
      </c>
      <c r="L30" s="45"/>
    </row>
    <row r="31" spans="1:12" ht="13.8" x14ac:dyDescent="0.25">
      <c r="A31" s="13">
        <v>26</v>
      </c>
      <c r="B31" s="15" t="s">
        <v>85</v>
      </c>
      <c r="C31" s="102">
        <v>900</v>
      </c>
      <c r="D31" s="102">
        <v>28</v>
      </c>
      <c r="E31" s="102">
        <v>800</v>
      </c>
      <c r="F31" s="115"/>
      <c r="G31" s="115">
        <v>6870</v>
      </c>
      <c r="H31" s="115">
        <v>120</v>
      </c>
      <c r="I31" s="115"/>
      <c r="J31" s="115"/>
      <c r="K31" s="46">
        <f t="shared" si="0"/>
        <v>8718</v>
      </c>
      <c r="L31" s="45"/>
    </row>
    <row r="32" spans="1:12" ht="13.8" x14ac:dyDescent="0.25">
      <c r="A32" s="13">
        <v>27</v>
      </c>
      <c r="B32" s="15" t="s">
        <v>62</v>
      </c>
      <c r="C32" s="115">
        <v>800</v>
      </c>
      <c r="D32" s="115"/>
      <c r="E32" s="115">
        <v>200</v>
      </c>
      <c r="F32" s="115"/>
      <c r="G32" s="115">
        <v>5556</v>
      </c>
      <c r="H32" s="115">
        <v>596</v>
      </c>
      <c r="I32" s="115"/>
      <c r="J32" s="115"/>
      <c r="K32" s="46">
        <f t="shared" si="0"/>
        <v>7152</v>
      </c>
      <c r="L32" s="45"/>
    </row>
    <row r="33" spans="1:14" ht="13.8" x14ac:dyDescent="0.25">
      <c r="A33" s="13">
        <v>28</v>
      </c>
      <c r="B33" s="15" t="s">
        <v>113</v>
      </c>
      <c r="C33" s="115">
        <v>950</v>
      </c>
      <c r="D33" s="115"/>
      <c r="E33" s="115">
        <v>1300</v>
      </c>
      <c r="F33" s="115"/>
      <c r="G33" s="115">
        <v>4230</v>
      </c>
      <c r="H33" s="115"/>
      <c r="I33" s="115"/>
      <c r="J33" s="115">
        <v>120</v>
      </c>
      <c r="K33" s="46">
        <f t="shared" si="0"/>
        <v>6600</v>
      </c>
      <c r="L33" s="45"/>
    </row>
    <row r="34" spans="1:14" ht="13.8" x14ac:dyDescent="0.25">
      <c r="A34" s="13">
        <v>29</v>
      </c>
      <c r="B34" s="15" t="s">
        <v>103</v>
      </c>
      <c r="C34" s="115">
        <v>550</v>
      </c>
      <c r="D34" s="115">
        <v>586</v>
      </c>
      <c r="E34" s="115">
        <v>1000</v>
      </c>
      <c r="F34" s="115"/>
      <c r="G34" s="115">
        <v>2430</v>
      </c>
      <c r="H34" s="115">
        <v>364</v>
      </c>
      <c r="I34" s="115"/>
      <c r="J34" s="115">
        <v>240</v>
      </c>
      <c r="K34" s="46">
        <f t="shared" si="0"/>
        <v>5170</v>
      </c>
      <c r="L34" s="45"/>
    </row>
    <row r="35" spans="1:14" ht="13.8" x14ac:dyDescent="0.25">
      <c r="A35" s="13">
        <v>30</v>
      </c>
      <c r="B35" s="15" t="s">
        <v>55</v>
      </c>
      <c r="C35" s="102">
        <v>700</v>
      </c>
      <c r="D35" s="102">
        <v>308</v>
      </c>
      <c r="E35" s="102">
        <v>1150</v>
      </c>
      <c r="F35" s="115"/>
      <c r="G35" s="115">
        <v>2190</v>
      </c>
      <c r="H35" s="115">
        <v>208</v>
      </c>
      <c r="I35" s="115">
        <v>435</v>
      </c>
      <c r="J35" s="115"/>
      <c r="K35" s="46">
        <f t="shared" si="0"/>
        <v>4991</v>
      </c>
      <c r="L35" s="45"/>
    </row>
    <row r="36" spans="1:14" ht="13.8" x14ac:dyDescent="0.25">
      <c r="A36" s="13">
        <v>31</v>
      </c>
      <c r="B36" s="18" t="s">
        <v>67</v>
      </c>
      <c r="C36" s="102">
        <v>750</v>
      </c>
      <c r="D36" s="102">
        <v>328</v>
      </c>
      <c r="E36" s="102">
        <v>650</v>
      </c>
      <c r="F36" s="115">
        <v>255</v>
      </c>
      <c r="G36" s="115">
        <v>2622</v>
      </c>
      <c r="H36" s="115"/>
      <c r="I36" s="115"/>
      <c r="J36" s="115"/>
      <c r="K36" s="46">
        <f t="shared" si="0"/>
        <v>4605</v>
      </c>
      <c r="L36" s="45"/>
    </row>
    <row r="37" spans="1:14" ht="13.8" x14ac:dyDescent="0.25">
      <c r="A37" s="13">
        <v>32</v>
      </c>
      <c r="B37" s="15" t="s">
        <v>102</v>
      </c>
      <c r="C37" s="115"/>
      <c r="D37" s="115"/>
      <c r="E37" s="115">
        <v>1400</v>
      </c>
      <c r="F37" s="115">
        <v>2805</v>
      </c>
      <c r="G37" s="115"/>
      <c r="H37" s="115"/>
      <c r="I37" s="115"/>
      <c r="J37" s="115"/>
      <c r="K37" s="46">
        <f t="shared" si="0"/>
        <v>4205</v>
      </c>
      <c r="L37" s="45"/>
    </row>
    <row r="38" spans="1:14" ht="13.8" x14ac:dyDescent="0.25">
      <c r="A38" s="13">
        <v>33</v>
      </c>
      <c r="B38" s="15" t="s">
        <v>66</v>
      </c>
      <c r="C38" s="115">
        <v>450</v>
      </c>
      <c r="D38" s="115">
        <v>540</v>
      </c>
      <c r="E38" s="115">
        <v>2025</v>
      </c>
      <c r="F38" s="115"/>
      <c r="G38" s="115"/>
      <c r="H38" s="115">
        <v>32</v>
      </c>
      <c r="I38" s="115">
        <v>800</v>
      </c>
      <c r="J38" s="115">
        <v>120</v>
      </c>
      <c r="K38" s="46">
        <f t="shared" ref="K38:K69" si="1">SUM(C38:J38)</f>
        <v>3967</v>
      </c>
      <c r="L38" s="45"/>
    </row>
    <row r="39" spans="1:14" ht="13.8" x14ac:dyDescent="0.25">
      <c r="A39" s="13">
        <v>34</v>
      </c>
      <c r="B39" s="15" t="s">
        <v>69</v>
      </c>
      <c r="C39" s="115">
        <v>300</v>
      </c>
      <c r="D39" s="115"/>
      <c r="E39" s="115">
        <v>1750</v>
      </c>
      <c r="F39" s="115">
        <v>510</v>
      </c>
      <c r="G39" s="115"/>
      <c r="H39" s="115">
        <v>128</v>
      </c>
      <c r="I39" s="115">
        <v>1210</v>
      </c>
      <c r="J39" s="115"/>
      <c r="K39" s="46">
        <f t="shared" si="1"/>
        <v>3898</v>
      </c>
      <c r="L39" s="45"/>
    </row>
    <row r="40" spans="1:14" ht="13.8" x14ac:dyDescent="0.25">
      <c r="A40" s="13">
        <v>35</v>
      </c>
      <c r="B40" s="15" t="s">
        <v>127</v>
      </c>
      <c r="C40" s="102">
        <v>800</v>
      </c>
      <c r="D40" s="102"/>
      <c r="E40" s="102">
        <v>900</v>
      </c>
      <c r="F40" s="115">
        <v>1020</v>
      </c>
      <c r="G40" s="115"/>
      <c r="H40" s="115"/>
      <c r="I40" s="115">
        <v>950</v>
      </c>
      <c r="J40" s="115"/>
      <c r="K40" s="46">
        <f t="shared" si="1"/>
        <v>3670</v>
      </c>
      <c r="L40" s="45"/>
    </row>
    <row r="41" spans="1:14" ht="15" customHeight="1" x14ac:dyDescent="0.25">
      <c r="A41" s="13">
        <v>36</v>
      </c>
      <c r="B41" s="15" t="s">
        <v>61</v>
      </c>
      <c r="C41" s="102">
        <v>1300</v>
      </c>
      <c r="D41" s="102"/>
      <c r="E41" s="102">
        <v>1000</v>
      </c>
      <c r="F41" s="115">
        <v>425</v>
      </c>
      <c r="G41" s="115"/>
      <c r="H41" s="115">
        <v>120</v>
      </c>
      <c r="I41" s="115">
        <v>790</v>
      </c>
      <c r="J41" s="115"/>
      <c r="K41" s="46">
        <f t="shared" si="1"/>
        <v>3635</v>
      </c>
      <c r="L41" s="45"/>
    </row>
    <row r="42" spans="1:14" ht="15.75" customHeight="1" x14ac:dyDescent="0.25">
      <c r="A42" s="13">
        <v>37</v>
      </c>
      <c r="B42" s="15" t="s">
        <v>107</v>
      </c>
      <c r="C42" s="115">
        <v>300</v>
      </c>
      <c r="D42" s="115">
        <v>210</v>
      </c>
      <c r="E42" s="115">
        <v>2100</v>
      </c>
      <c r="F42" s="115"/>
      <c r="G42" s="115"/>
      <c r="H42" s="115">
        <v>400</v>
      </c>
      <c r="I42" s="115">
        <v>585</v>
      </c>
      <c r="J42" s="115"/>
      <c r="K42" s="46">
        <f t="shared" si="1"/>
        <v>3595</v>
      </c>
      <c r="L42" s="45"/>
    </row>
    <row r="43" spans="1:14" ht="13.8" x14ac:dyDescent="0.25">
      <c r="A43" s="13">
        <v>38</v>
      </c>
      <c r="B43" s="15" t="s">
        <v>93</v>
      </c>
      <c r="C43" s="115">
        <v>50</v>
      </c>
      <c r="D43" s="115"/>
      <c r="E43" s="115">
        <v>250</v>
      </c>
      <c r="F43" s="115">
        <v>1020</v>
      </c>
      <c r="G43" s="115">
        <v>1939</v>
      </c>
      <c r="H43" s="115"/>
      <c r="I43" s="115"/>
      <c r="J43" s="115"/>
      <c r="K43" s="46">
        <f t="shared" si="1"/>
        <v>3259</v>
      </c>
      <c r="L43" s="68"/>
      <c r="M43" s="69"/>
      <c r="N43" s="69"/>
    </row>
    <row r="44" spans="1:14" s="69" customFormat="1" ht="13.8" x14ac:dyDescent="0.25">
      <c r="A44" s="13">
        <v>39</v>
      </c>
      <c r="B44" s="15" t="s">
        <v>111</v>
      </c>
      <c r="C44" s="115"/>
      <c r="D44" s="115">
        <v>12</v>
      </c>
      <c r="E44" s="115"/>
      <c r="F44" s="115"/>
      <c r="G44" s="115">
        <v>2863</v>
      </c>
      <c r="H44" s="115"/>
      <c r="I44" s="115"/>
      <c r="J44" s="115"/>
      <c r="K44" s="46">
        <f t="shared" si="1"/>
        <v>2875</v>
      </c>
    </row>
    <row r="45" spans="1:14" ht="13.8" x14ac:dyDescent="0.25">
      <c r="A45" s="13">
        <v>40</v>
      </c>
      <c r="B45" s="15" t="s">
        <v>98</v>
      </c>
      <c r="C45" s="102">
        <v>900</v>
      </c>
      <c r="D45" s="102"/>
      <c r="E45" s="102">
        <v>800</v>
      </c>
      <c r="F45" s="115"/>
      <c r="G45" s="115"/>
      <c r="H45" s="115">
        <v>56</v>
      </c>
      <c r="I45" s="115">
        <v>1050</v>
      </c>
      <c r="J45" s="115"/>
      <c r="K45" s="46">
        <f t="shared" si="1"/>
        <v>2806</v>
      </c>
      <c r="L45" s="45"/>
    </row>
    <row r="46" spans="1:14" ht="13.8" x14ac:dyDescent="0.25">
      <c r="A46" s="13">
        <v>41</v>
      </c>
      <c r="B46" s="15" t="s">
        <v>57</v>
      </c>
      <c r="C46" s="115">
        <v>600</v>
      </c>
      <c r="D46" s="115">
        <v>96</v>
      </c>
      <c r="E46" s="115">
        <v>1000</v>
      </c>
      <c r="F46" s="115"/>
      <c r="G46" s="115"/>
      <c r="H46" s="115">
        <v>248</v>
      </c>
      <c r="I46" s="115">
        <v>750</v>
      </c>
      <c r="J46" s="115"/>
      <c r="K46" s="46">
        <f t="shared" si="1"/>
        <v>2694</v>
      </c>
      <c r="L46" s="45"/>
    </row>
    <row r="47" spans="1:14" ht="13.8" x14ac:dyDescent="0.25">
      <c r="A47" s="13">
        <v>42</v>
      </c>
      <c r="B47" s="14" t="s">
        <v>72</v>
      </c>
      <c r="C47" s="115">
        <v>500</v>
      </c>
      <c r="D47" s="115">
        <v>204</v>
      </c>
      <c r="E47" s="115">
        <v>600</v>
      </c>
      <c r="F47" s="115">
        <v>297</v>
      </c>
      <c r="G47" s="115"/>
      <c r="H47" s="115">
        <v>136</v>
      </c>
      <c r="I47" s="115">
        <v>435</v>
      </c>
      <c r="J47" s="115">
        <v>500</v>
      </c>
      <c r="K47" s="46">
        <f t="shared" si="1"/>
        <v>2672</v>
      </c>
      <c r="L47" s="45"/>
    </row>
    <row r="48" spans="1:14" ht="13.8" x14ac:dyDescent="0.25">
      <c r="A48" s="13">
        <v>43</v>
      </c>
      <c r="B48" s="15" t="s">
        <v>101</v>
      </c>
      <c r="C48" s="102">
        <v>300</v>
      </c>
      <c r="D48" s="102"/>
      <c r="E48" s="102">
        <v>1100</v>
      </c>
      <c r="F48" s="115">
        <v>765</v>
      </c>
      <c r="G48" s="115"/>
      <c r="H48" s="115"/>
      <c r="I48" s="115">
        <v>200</v>
      </c>
      <c r="J48" s="115"/>
      <c r="K48" s="46">
        <f t="shared" si="1"/>
        <v>2365</v>
      </c>
      <c r="L48" s="45"/>
    </row>
    <row r="49" spans="1:12" ht="13.8" x14ac:dyDescent="0.25">
      <c r="A49" s="13">
        <v>44</v>
      </c>
      <c r="B49" s="16" t="s">
        <v>60</v>
      </c>
      <c r="C49" s="102">
        <v>1150</v>
      </c>
      <c r="D49" s="102"/>
      <c r="E49" s="102">
        <v>1200</v>
      </c>
      <c r="F49" s="115"/>
      <c r="G49" s="115"/>
      <c r="H49" s="115"/>
      <c r="I49" s="115"/>
      <c r="J49" s="115"/>
      <c r="K49" s="46">
        <f t="shared" si="1"/>
        <v>2350</v>
      </c>
      <c r="L49" s="45"/>
    </row>
    <row r="50" spans="1:12" ht="13.8" x14ac:dyDescent="0.25">
      <c r="A50" s="13">
        <v>45</v>
      </c>
      <c r="B50" s="15" t="s">
        <v>54</v>
      </c>
      <c r="C50" s="102">
        <v>1100</v>
      </c>
      <c r="D50" s="102"/>
      <c r="E50" s="102">
        <v>305</v>
      </c>
      <c r="F50" s="115">
        <v>255</v>
      </c>
      <c r="G50" s="115"/>
      <c r="H50" s="115">
        <v>224</v>
      </c>
      <c r="I50" s="115"/>
      <c r="J50" s="115"/>
      <c r="K50" s="46">
        <f t="shared" si="1"/>
        <v>1884</v>
      </c>
      <c r="L50" s="45"/>
    </row>
    <row r="51" spans="1:12" ht="13.8" x14ac:dyDescent="0.25">
      <c r="A51" s="13">
        <v>46</v>
      </c>
      <c r="B51" s="15" t="s">
        <v>100</v>
      </c>
      <c r="C51" s="115">
        <v>500</v>
      </c>
      <c r="D51" s="115"/>
      <c r="E51" s="115">
        <v>1080</v>
      </c>
      <c r="F51" s="115"/>
      <c r="G51" s="115"/>
      <c r="H51" s="115"/>
      <c r="I51" s="115"/>
      <c r="J51" s="115"/>
      <c r="K51" s="46">
        <f t="shared" si="1"/>
        <v>1580</v>
      </c>
      <c r="L51" s="45"/>
    </row>
    <row r="52" spans="1:12" ht="13.8" x14ac:dyDescent="0.25">
      <c r="A52" s="13">
        <v>47</v>
      </c>
      <c r="B52" s="16" t="s">
        <v>63</v>
      </c>
      <c r="C52" s="102">
        <v>500</v>
      </c>
      <c r="D52" s="102"/>
      <c r="E52" s="102">
        <v>600</v>
      </c>
      <c r="F52" s="115"/>
      <c r="G52" s="115"/>
      <c r="H52" s="115">
        <v>44</v>
      </c>
      <c r="I52" s="115">
        <v>200</v>
      </c>
      <c r="J52" s="115"/>
      <c r="K52" s="46">
        <f t="shared" si="1"/>
        <v>1344</v>
      </c>
      <c r="L52" s="45"/>
    </row>
    <row r="53" spans="1:12" ht="13.8" x14ac:dyDescent="0.25">
      <c r="A53" s="13">
        <v>48</v>
      </c>
      <c r="B53" s="15" t="s">
        <v>77</v>
      </c>
      <c r="C53" s="115">
        <v>600</v>
      </c>
      <c r="D53" s="115"/>
      <c r="E53" s="115">
        <v>740</v>
      </c>
      <c r="F53" s="115"/>
      <c r="G53" s="115"/>
      <c r="H53" s="115"/>
      <c r="I53" s="115"/>
      <c r="J53" s="115"/>
      <c r="K53" s="46">
        <f t="shared" si="1"/>
        <v>1340</v>
      </c>
      <c r="L53" s="45"/>
    </row>
    <row r="54" spans="1:12" ht="13.8" x14ac:dyDescent="0.25">
      <c r="A54" s="13">
        <v>49</v>
      </c>
      <c r="B54" s="15" t="s">
        <v>122</v>
      </c>
      <c r="C54" s="115"/>
      <c r="D54" s="115"/>
      <c r="E54" s="115"/>
      <c r="F54" s="115"/>
      <c r="G54" s="115">
        <v>1320</v>
      </c>
      <c r="H54" s="115"/>
      <c r="I54" s="115"/>
      <c r="J54" s="115"/>
      <c r="K54" s="46">
        <f t="shared" si="1"/>
        <v>1320</v>
      </c>
      <c r="L54" s="45"/>
    </row>
    <row r="55" spans="1:12" ht="13.8" x14ac:dyDescent="0.25">
      <c r="A55" s="13">
        <v>50</v>
      </c>
      <c r="B55" s="15" t="s">
        <v>99</v>
      </c>
      <c r="C55" s="102">
        <v>950</v>
      </c>
      <c r="D55" s="102"/>
      <c r="E55" s="102">
        <v>350</v>
      </c>
      <c r="F55" s="115"/>
      <c r="G55" s="115"/>
      <c r="H55" s="115"/>
      <c r="I55" s="115"/>
      <c r="J55" s="115"/>
      <c r="K55" s="46">
        <f t="shared" si="1"/>
        <v>1300</v>
      </c>
      <c r="L55" s="45"/>
    </row>
    <row r="56" spans="1:12" ht="13.8" x14ac:dyDescent="0.25">
      <c r="A56" s="13">
        <v>51</v>
      </c>
      <c r="B56" s="14" t="s">
        <v>56</v>
      </c>
      <c r="C56" s="102">
        <v>700</v>
      </c>
      <c r="D56" s="102"/>
      <c r="E56" s="102">
        <v>510</v>
      </c>
      <c r="F56" s="115"/>
      <c r="G56" s="115"/>
      <c r="H56" s="115"/>
      <c r="I56" s="115">
        <v>75</v>
      </c>
      <c r="J56" s="115"/>
      <c r="K56" s="46">
        <f t="shared" si="1"/>
        <v>1285</v>
      </c>
      <c r="L56" s="45"/>
    </row>
    <row r="57" spans="1:12" ht="13.8" x14ac:dyDescent="0.25">
      <c r="A57" s="13">
        <v>52</v>
      </c>
      <c r="B57" s="15" t="s">
        <v>87</v>
      </c>
      <c r="C57" s="115">
        <v>500</v>
      </c>
      <c r="D57" s="115"/>
      <c r="E57" s="115">
        <v>150</v>
      </c>
      <c r="F57" s="115"/>
      <c r="G57" s="115"/>
      <c r="H57" s="115">
        <v>620</v>
      </c>
      <c r="I57" s="115"/>
      <c r="J57" s="115"/>
      <c r="K57" s="46">
        <f t="shared" si="1"/>
        <v>1270</v>
      </c>
      <c r="L57" s="45"/>
    </row>
    <row r="58" spans="1:12" ht="13.8" x14ac:dyDescent="0.25">
      <c r="A58" s="13">
        <v>53</v>
      </c>
      <c r="B58" s="16" t="s">
        <v>70</v>
      </c>
      <c r="C58" s="115">
        <v>200</v>
      </c>
      <c r="D58" s="115"/>
      <c r="E58" s="115">
        <v>700</v>
      </c>
      <c r="F58" s="115"/>
      <c r="G58" s="115"/>
      <c r="H58" s="115">
        <v>296</v>
      </c>
      <c r="I58" s="115"/>
      <c r="J58" s="144"/>
      <c r="K58" s="46">
        <f t="shared" si="1"/>
        <v>1196</v>
      </c>
      <c r="L58" s="45"/>
    </row>
    <row r="59" spans="1:12" ht="13.8" x14ac:dyDescent="0.25">
      <c r="A59" s="13">
        <v>54</v>
      </c>
      <c r="B59" s="15" t="s">
        <v>84</v>
      </c>
      <c r="C59" s="115"/>
      <c r="D59" s="115"/>
      <c r="E59" s="115">
        <v>500</v>
      </c>
      <c r="F59" s="115"/>
      <c r="G59" s="115"/>
      <c r="H59" s="115"/>
      <c r="I59" s="115">
        <v>350</v>
      </c>
      <c r="J59" s="115"/>
      <c r="K59" s="46">
        <f t="shared" si="1"/>
        <v>850</v>
      </c>
      <c r="L59" s="45"/>
    </row>
    <row r="60" spans="1:12" ht="13.8" x14ac:dyDescent="0.25">
      <c r="A60" s="13">
        <v>55</v>
      </c>
      <c r="B60" s="14" t="s">
        <v>76</v>
      </c>
      <c r="C60" s="115">
        <v>400</v>
      </c>
      <c r="D60" s="115"/>
      <c r="E60" s="115">
        <v>400</v>
      </c>
      <c r="F60" s="115"/>
      <c r="G60" s="115"/>
      <c r="H60" s="115"/>
      <c r="I60" s="115"/>
      <c r="J60" s="115"/>
      <c r="K60" s="46">
        <f t="shared" si="1"/>
        <v>800</v>
      </c>
      <c r="L60" s="45"/>
    </row>
    <row r="61" spans="1:12" ht="13.2" customHeight="1" x14ac:dyDescent="0.25">
      <c r="A61" s="13">
        <v>56</v>
      </c>
      <c r="B61" s="15" t="s">
        <v>97</v>
      </c>
      <c r="C61" s="102">
        <v>150</v>
      </c>
      <c r="D61" s="102"/>
      <c r="E61" s="102"/>
      <c r="F61" s="115">
        <v>127</v>
      </c>
      <c r="G61" s="115"/>
      <c r="H61" s="115">
        <v>520</v>
      </c>
      <c r="I61" s="115"/>
      <c r="J61" s="115"/>
      <c r="K61" s="46">
        <f t="shared" si="1"/>
        <v>797</v>
      </c>
      <c r="L61" s="45"/>
    </row>
    <row r="62" spans="1:12" ht="13.8" x14ac:dyDescent="0.25">
      <c r="A62" s="13">
        <v>57</v>
      </c>
      <c r="B62" s="15" t="s">
        <v>81</v>
      </c>
      <c r="C62" s="102">
        <v>150</v>
      </c>
      <c r="D62" s="102"/>
      <c r="E62" s="102">
        <v>500</v>
      </c>
      <c r="F62" s="115"/>
      <c r="G62" s="115"/>
      <c r="H62" s="115">
        <v>112</v>
      </c>
      <c r="I62" s="115"/>
      <c r="J62" s="115"/>
      <c r="K62" s="46">
        <f t="shared" si="1"/>
        <v>762</v>
      </c>
      <c r="L62" s="45"/>
    </row>
    <row r="63" spans="1:12" ht="13.8" x14ac:dyDescent="0.25">
      <c r="A63" s="13">
        <v>58</v>
      </c>
      <c r="B63" s="15" t="s">
        <v>64</v>
      </c>
      <c r="C63" s="102">
        <v>450</v>
      </c>
      <c r="D63" s="102">
        <v>4</v>
      </c>
      <c r="E63" s="102">
        <v>297</v>
      </c>
      <c r="F63" s="115"/>
      <c r="G63" s="115"/>
      <c r="H63" s="115"/>
      <c r="I63" s="115"/>
      <c r="J63" s="115"/>
      <c r="K63" s="46">
        <f t="shared" si="1"/>
        <v>751</v>
      </c>
      <c r="L63" s="45"/>
    </row>
    <row r="64" spans="1:12" ht="13.8" x14ac:dyDescent="0.25">
      <c r="A64" s="13">
        <v>59</v>
      </c>
      <c r="B64" s="15" t="s">
        <v>86</v>
      </c>
      <c r="C64" s="102">
        <v>200</v>
      </c>
      <c r="D64" s="102">
        <v>186</v>
      </c>
      <c r="E64" s="102"/>
      <c r="F64" s="115"/>
      <c r="G64" s="115"/>
      <c r="H64" s="115">
        <v>352</v>
      </c>
      <c r="I64" s="115"/>
      <c r="J64" s="115"/>
      <c r="K64" s="46">
        <f t="shared" si="1"/>
        <v>738</v>
      </c>
      <c r="L64" s="45"/>
    </row>
    <row r="65" spans="1:12" ht="13.8" x14ac:dyDescent="0.25">
      <c r="A65" s="13">
        <v>60</v>
      </c>
      <c r="B65" s="42" t="s">
        <v>259</v>
      </c>
      <c r="C65" s="115"/>
      <c r="D65" s="115">
        <v>172</v>
      </c>
      <c r="E65" s="115">
        <v>200</v>
      </c>
      <c r="F65" s="115"/>
      <c r="G65" s="115"/>
      <c r="H65" s="115">
        <v>308</v>
      </c>
      <c r="I65" s="115"/>
      <c r="J65" s="115"/>
      <c r="K65" s="46">
        <f t="shared" si="1"/>
        <v>680</v>
      </c>
      <c r="L65" s="45"/>
    </row>
    <row r="66" spans="1:12" ht="13.8" x14ac:dyDescent="0.25">
      <c r="A66" s="13">
        <v>61</v>
      </c>
      <c r="B66" s="15" t="s">
        <v>109</v>
      </c>
      <c r="C66" s="115">
        <v>250</v>
      </c>
      <c r="D66" s="115"/>
      <c r="E66" s="115">
        <v>250</v>
      </c>
      <c r="F66" s="115">
        <v>170</v>
      </c>
      <c r="G66" s="115"/>
      <c r="H66" s="115"/>
      <c r="I66" s="115"/>
      <c r="J66" s="115"/>
      <c r="K66" s="46">
        <f t="shared" si="1"/>
        <v>670</v>
      </c>
      <c r="L66" s="45"/>
    </row>
    <row r="67" spans="1:12" ht="13.8" x14ac:dyDescent="0.25">
      <c r="A67" s="13">
        <v>62</v>
      </c>
      <c r="B67" s="15" t="s">
        <v>334</v>
      </c>
      <c r="C67" s="115"/>
      <c r="D67" s="115"/>
      <c r="E67" s="144"/>
      <c r="F67" s="115">
        <v>637</v>
      </c>
      <c r="G67" s="115"/>
      <c r="H67" s="115"/>
      <c r="I67" s="115"/>
      <c r="J67" s="115"/>
      <c r="K67" s="46">
        <f t="shared" si="1"/>
        <v>637</v>
      </c>
      <c r="L67" s="45"/>
    </row>
    <row r="68" spans="1:12" ht="13.8" x14ac:dyDescent="0.25">
      <c r="A68" s="13">
        <v>63</v>
      </c>
      <c r="B68" s="15" t="s">
        <v>105</v>
      </c>
      <c r="C68" s="115"/>
      <c r="D68" s="115"/>
      <c r="E68" s="115">
        <v>300</v>
      </c>
      <c r="F68" s="115">
        <v>255</v>
      </c>
      <c r="G68" s="115"/>
      <c r="H68" s="115"/>
      <c r="I68" s="115"/>
      <c r="J68" s="115"/>
      <c r="K68" s="46">
        <f t="shared" si="1"/>
        <v>555</v>
      </c>
      <c r="L68" s="45"/>
    </row>
    <row r="69" spans="1:12" ht="13.8" x14ac:dyDescent="0.25">
      <c r="A69" s="13">
        <v>64</v>
      </c>
      <c r="B69" s="14" t="s">
        <v>75</v>
      </c>
      <c r="C69" s="102">
        <v>300</v>
      </c>
      <c r="D69" s="102"/>
      <c r="E69" s="102"/>
      <c r="F69" s="115">
        <v>255</v>
      </c>
      <c r="G69" s="115"/>
      <c r="H69" s="115"/>
      <c r="I69" s="115"/>
      <c r="J69" s="115"/>
      <c r="K69" s="46">
        <f t="shared" si="1"/>
        <v>555</v>
      </c>
      <c r="L69" s="45"/>
    </row>
    <row r="70" spans="1:12" ht="13.8" x14ac:dyDescent="0.25">
      <c r="A70" s="13">
        <v>65</v>
      </c>
      <c r="B70" s="15" t="s">
        <v>95</v>
      </c>
      <c r="C70" s="115"/>
      <c r="D70" s="115"/>
      <c r="E70" s="115">
        <v>400</v>
      </c>
      <c r="F70" s="115"/>
      <c r="G70" s="115"/>
      <c r="H70" s="115"/>
      <c r="I70" s="115">
        <v>150</v>
      </c>
      <c r="J70" s="115"/>
      <c r="K70" s="46">
        <f t="shared" ref="K70:K71" si="2">SUM(C70:J70)</f>
        <v>550</v>
      </c>
      <c r="L70" s="45"/>
    </row>
    <row r="71" spans="1:12" ht="13.8" x14ac:dyDescent="0.25">
      <c r="A71" s="13">
        <v>66</v>
      </c>
      <c r="B71" s="15" t="s">
        <v>108</v>
      </c>
      <c r="C71" s="115"/>
      <c r="D71" s="115"/>
      <c r="E71" s="115">
        <v>550</v>
      </c>
      <c r="F71" s="115"/>
      <c r="G71" s="115"/>
      <c r="H71" s="115"/>
      <c r="I71" s="115"/>
      <c r="J71" s="115"/>
      <c r="K71" s="46">
        <f t="shared" si="2"/>
        <v>550</v>
      </c>
      <c r="L71" s="45"/>
    </row>
    <row r="72" spans="1:12" ht="13.8" x14ac:dyDescent="0.25">
      <c r="A72" s="13">
        <v>67</v>
      </c>
      <c r="B72" s="15" t="s">
        <v>269</v>
      </c>
      <c r="C72" s="115"/>
      <c r="D72" s="115"/>
      <c r="E72" s="115">
        <v>400</v>
      </c>
      <c r="F72" s="115"/>
      <c r="G72" s="115"/>
      <c r="H72" s="115">
        <v>96</v>
      </c>
      <c r="I72" s="115"/>
      <c r="J72" s="115"/>
      <c r="K72" s="46">
        <f>SUM(E72:J72)</f>
        <v>496</v>
      </c>
      <c r="L72" s="45"/>
    </row>
    <row r="73" spans="1:12" ht="13.8" x14ac:dyDescent="0.25">
      <c r="A73" s="13">
        <v>68</v>
      </c>
      <c r="B73" s="15" t="s">
        <v>96</v>
      </c>
      <c r="C73" s="115">
        <v>250</v>
      </c>
      <c r="D73" s="115"/>
      <c r="E73" s="115">
        <v>100</v>
      </c>
      <c r="F73" s="115"/>
      <c r="G73" s="115"/>
      <c r="H73" s="115">
        <v>92</v>
      </c>
      <c r="I73" s="115"/>
      <c r="J73" s="115"/>
      <c r="K73" s="46">
        <f>SUM(C73:J73)</f>
        <v>442</v>
      </c>
      <c r="L73" s="45"/>
    </row>
    <row r="74" spans="1:12" ht="13.8" x14ac:dyDescent="0.25">
      <c r="A74" s="13">
        <v>69</v>
      </c>
      <c r="B74" s="15" t="s">
        <v>104</v>
      </c>
      <c r="C74" s="102">
        <v>300</v>
      </c>
      <c r="D74" s="102"/>
      <c r="E74" s="102">
        <v>100</v>
      </c>
      <c r="F74" s="115"/>
      <c r="G74" s="115"/>
      <c r="H74" s="115"/>
      <c r="I74" s="115"/>
      <c r="J74" s="115"/>
      <c r="K74" s="46">
        <f>SUM(C74:J74)</f>
        <v>400</v>
      </c>
      <c r="L74" s="45"/>
    </row>
    <row r="75" spans="1:12" ht="13.8" x14ac:dyDescent="0.25">
      <c r="A75" s="13">
        <v>70</v>
      </c>
      <c r="B75" s="15" t="s">
        <v>116</v>
      </c>
      <c r="C75" s="115">
        <v>100</v>
      </c>
      <c r="D75" s="115">
        <v>44</v>
      </c>
      <c r="E75" s="115">
        <v>200</v>
      </c>
      <c r="F75" s="115"/>
      <c r="G75" s="115"/>
      <c r="H75" s="115"/>
      <c r="I75" s="115"/>
      <c r="J75" s="115"/>
      <c r="K75" s="46">
        <f>SUM(C75:J75)</f>
        <v>344</v>
      </c>
      <c r="L75" s="45"/>
    </row>
    <row r="76" spans="1:12" ht="13.8" x14ac:dyDescent="0.25">
      <c r="A76" s="13">
        <v>71</v>
      </c>
      <c r="B76" s="15" t="s">
        <v>260</v>
      </c>
      <c r="C76" s="115"/>
      <c r="D76" s="115"/>
      <c r="E76" s="115"/>
      <c r="F76" s="115">
        <v>340</v>
      </c>
      <c r="G76" s="115"/>
      <c r="H76" s="115"/>
      <c r="I76" s="115"/>
      <c r="J76" s="115"/>
      <c r="K76" s="46">
        <f>SUM(C76:J76)</f>
        <v>340</v>
      </c>
      <c r="L76" s="45"/>
    </row>
    <row r="77" spans="1:12" ht="13.8" x14ac:dyDescent="0.25">
      <c r="A77" s="13">
        <v>72</v>
      </c>
      <c r="B77" s="15" t="s">
        <v>335</v>
      </c>
      <c r="C77" s="115"/>
      <c r="D77" s="115"/>
      <c r="E77" s="115"/>
      <c r="F77" s="115" t="s">
        <v>341</v>
      </c>
      <c r="G77" s="115"/>
      <c r="H77" s="115"/>
      <c r="I77" s="115"/>
      <c r="J77" s="115"/>
      <c r="K77" s="46">
        <v>340</v>
      </c>
      <c r="L77" s="45"/>
    </row>
    <row r="78" spans="1:12" ht="13.8" x14ac:dyDescent="0.25">
      <c r="A78" s="13">
        <v>73</v>
      </c>
      <c r="B78" s="15" t="s">
        <v>336</v>
      </c>
      <c r="C78" s="115"/>
      <c r="D78" s="115"/>
      <c r="E78" s="115"/>
      <c r="F78" s="115" t="s">
        <v>341</v>
      </c>
      <c r="G78" s="115"/>
      <c r="H78" s="115"/>
      <c r="I78" s="115"/>
      <c r="J78" s="115"/>
      <c r="K78" s="46">
        <v>340</v>
      </c>
      <c r="L78" s="45"/>
    </row>
    <row r="79" spans="1:12" ht="13.8" x14ac:dyDescent="0.25">
      <c r="A79" s="13">
        <v>74</v>
      </c>
      <c r="B79" s="15" t="s">
        <v>270</v>
      </c>
      <c r="C79" s="115"/>
      <c r="D79" s="115"/>
      <c r="E79" s="115">
        <v>300</v>
      </c>
      <c r="F79" s="115"/>
      <c r="G79" s="115"/>
      <c r="H79" s="115"/>
      <c r="I79" s="115"/>
      <c r="J79" s="115"/>
      <c r="K79" s="46">
        <f>SUM(C79:J79)</f>
        <v>300</v>
      </c>
      <c r="L79" s="45"/>
    </row>
    <row r="80" spans="1:12" ht="13.8" x14ac:dyDescent="0.25">
      <c r="A80" s="13">
        <v>75</v>
      </c>
      <c r="B80" s="42" t="s">
        <v>253</v>
      </c>
      <c r="C80" s="115"/>
      <c r="D80" s="115">
        <v>220</v>
      </c>
      <c r="E80" s="115"/>
      <c r="F80" s="115"/>
      <c r="G80" s="115"/>
      <c r="H80" s="115">
        <v>80</v>
      </c>
      <c r="I80" s="115"/>
      <c r="J80" s="115"/>
      <c r="K80" s="46">
        <f>SUM(C80:J80)</f>
        <v>300</v>
      </c>
      <c r="L80" s="45"/>
    </row>
    <row r="81" spans="1:12" ht="13.8" x14ac:dyDescent="0.25">
      <c r="A81" s="13">
        <v>76</v>
      </c>
      <c r="B81" s="15" t="s">
        <v>91</v>
      </c>
      <c r="C81" s="115"/>
      <c r="D81" s="115">
        <v>168</v>
      </c>
      <c r="E81" s="115"/>
      <c r="F81" s="115"/>
      <c r="G81" s="115"/>
      <c r="H81" s="115">
        <v>96</v>
      </c>
      <c r="I81" s="115"/>
      <c r="J81" s="115"/>
      <c r="K81" s="46">
        <f>SUM(C81:J81)</f>
        <v>264</v>
      </c>
      <c r="L81" s="45"/>
    </row>
    <row r="82" spans="1:12" ht="13.8" x14ac:dyDescent="0.25">
      <c r="A82" s="13">
        <v>77</v>
      </c>
      <c r="B82" s="15" t="s">
        <v>261</v>
      </c>
      <c r="C82" s="115"/>
      <c r="D82" s="115"/>
      <c r="E82" s="115"/>
      <c r="F82" s="115" t="s">
        <v>342</v>
      </c>
      <c r="G82" s="115"/>
      <c r="H82" s="115"/>
      <c r="I82" s="115"/>
      <c r="J82" s="115"/>
      <c r="K82" s="46">
        <v>255</v>
      </c>
      <c r="L82" s="45"/>
    </row>
    <row r="83" spans="1:12" ht="13.8" x14ac:dyDescent="0.25">
      <c r="A83" s="13">
        <v>78</v>
      </c>
      <c r="B83" s="15" t="s">
        <v>106</v>
      </c>
      <c r="C83" s="102"/>
      <c r="D83" s="102">
        <v>160</v>
      </c>
      <c r="E83" s="102"/>
      <c r="F83" s="115"/>
      <c r="G83" s="115"/>
      <c r="H83" s="115"/>
      <c r="I83" s="115"/>
      <c r="J83" s="115"/>
      <c r="K83" s="46">
        <f t="shared" ref="K83:K88" si="3">SUM(C83:J83)</f>
        <v>160</v>
      </c>
      <c r="L83" s="45"/>
    </row>
    <row r="84" spans="1:12" ht="13.8" x14ac:dyDescent="0.25">
      <c r="A84" s="13">
        <v>79</v>
      </c>
      <c r="B84" s="15" t="s">
        <v>120</v>
      </c>
      <c r="C84" s="115"/>
      <c r="D84" s="115"/>
      <c r="E84" s="115"/>
      <c r="F84" s="115"/>
      <c r="G84" s="115"/>
      <c r="H84" s="115"/>
      <c r="I84" s="115">
        <v>150</v>
      </c>
      <c r="J84" s="115"/>
      <c r="K84" s="46">
        <f t="shared" si="3"/>
        <v>150</v>
      </c>
      <c r="L84" s="45"/>
    </row>
    <row r="85" spans="1:12" ht="13.8" x14ac:dyDescent="0.25">
      <c r="A85" s="13">
        <v>80</v>
      </c>
      <c r="B85" s="15" t="s">
        <v>78</v>
      </c>
      <c r="C85" s="115">
        <v>100</v>
      </c>
      <c r="D85" s="115"/>
      <c r="E85" s="115">
        <v>50</v>
      </c>
      <c r="F85" s="115"/>
      <c r="G85" s="115"/>
      <c r="H85" s="115"/>
      <c r="I85" s="115"/>
      <c r="J85" s="115"/>
      <c r="K85" s="46">
        <f t="shared" si="3"/>
        <v>150</v>
      </c>
      <c r="L85" s="45"/>
    </row>
    <row r="86" spans="1:12" ht="13.8" x14ac:dyDescent="0.25">
      <c r="A86" s="13">
        <v>81</v>
      </c>
      <c r="B86" s="15" t="s">
        <v>115</v>
      </c>
      <c r="C86" s="115">
        <v>50</v>
      </c>
      <c r="D86" s="115">
        <v>40</v>
      </c>
      <c r="E86" s="115">
        <v>50</v>
      </c>
      <c r="F86" s="115"/>
      <c r="G86" s="115"/>
      <c r="H86" s="115"/>
      <c r="I86" s="115"/>
      <c r="J86" s="115"/>
      <c r="K86" s="46">
        <f t="shared" si="3"/>
        <v>140</v>
      </c>
      <c r="L86" s="45"/>
    </row>
    <row r="87" spans="1:12" ht="13.8" x14ac:dyDescent="0.25">
      <c r="A87" s="13">
        <v>82</v>
      </c>
      <c r="B87" s="15" t="s">
        <v>114</v>
      </c>
      <c r="C87" s="115">
        <v>100</v>
      </c>
      <c r="D87" s="115"/>
      <c r="E87" s="115"/>
      <c r="F87" s="115"/>
      <c r="G87" s="115"/>
      <c r="H87" s="115"/>
      <c r="I87" s="115"/>
      <c r="J87" s="115"/>
      <c r="K87" s="46">
        <f t="shared" si="3"/>
        <v>100</v>
      </c>
      <c r="L87" s="45"/>
    </row>
    <row r="88" spans="1:12" ht="13.8" x14ac:dyDescent="0.25">
      <c r="A88" s="13">
        <v>83</v>
      </c>
      <c r="B88" s="15" t="s">
        <v>112</v>
      </c>
      <c r="C88" s="115"/>
      <c r="D88" s="115"/>
      <c r="E88" s="115"/>
      <c r="F88" s="115"/>
      <c r="G88" s="115"/>
      <c r="H88" s="115">
        <v>72</v>
      </c>
      <c r="I88" s="115"/>
      <c r="J88" s="115"/>
      <c r="K88" s="46">
        <f t="shared" si="3"/>
        <v>72</v>
      </c>
      <c r="L88" s="45"/>
    </row>
    <row r="89" spans="1:12" ht="13.8" x14ac:dyDescent="0.25">
      <c r="A89" s="13"/>
      <c r="B89" s="15" t="s">
        <v>79</v>
      </c>
      <c r="C89" s="102"/>
      <c r="D89" s="102"/>
      <c r="E89" s="102"/>
      <c r="F89" s="115"/>
      <c r="G89" s="115"/>
      <c r="H89" s="115"/>
      <c r="I89" s="115"/>
      <c r="J89" s="115"/>
      <c r="K89" s="46"/>
      <c r="L89" s="45"/>
    </row>
    <row r="90" spans="1:12" ht="13.8" x14ac:dyDescent="0.25">
      <c r="A90" s="13"/>
      <c r="B90" s="15" t="s">
        <v>82</v>
      </c>
      <c r="C90" s="115"/>
      <c r="D90" s="115"/>
      <c r="E90" s="115"/>
      <c r="F90" s="115"/>
      <c r="G90" s="115"/>
      <c r="H90" s="115"/>
      <c r="I90" s="115"/>
      <c r="J90" s="115"/>
      <c r="K90" s="46"/>
      <c r="L90" s="45"/>
    </row>
    <row r="91" spans="1:12" ht="13.8" x14ac:dyDescent="0.25">
      <c r="A91" s="13"/>
      <c r="B91" s="15" t="s">
        <v>94</v>
      </c>
      <c r="C91" s="115"/>
      <c r="D91" s="115"/>
      <c r="E91" s="115"/>
      <c r="F91" s="115"/>
      <c r="G91" s="115"/>
      <c r="H91" s="115"/>
      <c r="I91" s="115"/>
      <c r="J91" s="115"/>
      <c r="K91" s="46"/>
      <c r="L91" s="45"/>
    </row>
    <row r="92" spans="1:12" ht="13.8" x14ac:dyDescent="0.25">
      <c r="A92" s="13"/>
      <c r="B92" s="15" t="s">
        <v>110</v>
      </c>
      <c r="C92" s="115"/>
      <c r="D92" s="115"/>
      <c r="E92" s="115"/>
      <c r="F92" s="115"/>
      <c r="G92" s="115"/>
      <c r="H92" s="115"/>
      <c r="I92" s="115"/>
      <c r="J92" s="144"/>
      <c r="K92" s="46"/>
    </row>
    <row r="93" spans="1:12" ht="13.8" x14ac:dyDescent="0.25">
      <c r="A93" s="13"/>
      <c r="B93" s="15" t="s">
        <v>118</v>
      </c>
      <c r="C93" s="115"/>
      <c r="D93" s="115"/>
      <c r="E93" s="115"/>
      <c r="F93" s="115"/>
      <c r="G93" s="115"/>
      <c r="H93" s="115"/>
      <c r="I93" s="115"/>
      <c r="J93" s="115"/>
      <c r="K93" s="46"/>
    </row>
    <row r="94" spans="1:12" ht="13.8" x14ac:dyDescent="0.25">
      <c r="A94" s="13"/>
      <c r="B94" s="15" t="s">
        <v>119</v>
      </c>
      <c r="C94" s="115"/>
      <c r="D94" s="115"/>
      <c r="E94" s="115"/>
      <c r="F94" s="115"/>
      <c r="G94" s="115"/>
      <c r="H94" s="115"/>
      <c r="I94" s="115"/>
      <c r="J94" s="115"/>
      <c r="K94" s="46"/>
    </row>
    <row r="95" spans="1:12" ht="13.8" x14ac:dyDescent="0.25">
      <c r="A95" s="13"/>
      <c r="B95" s="15" t="s">
        <v>121</v>
      </c>
      <c r="C95" s="115"/>
      <c r="D95" s="115"/>
      <c r="E95" s="115"/>
      <c r="F95" s="115"/>
      <c r="G95" s="115"/>
      <c r="H95" s="115"/>
      <c r="I95" s="115"/>
      <c r="J95" s="115"/>
      <c r="K95" s="46"/>
    </row>
    <row r="96" spans="1:12" ht="13.8" x14ac:dyDescent="0.25">
      <c r="A96" s="13"/>
      <c r="B96" s="15" t="s">
        <v>123</v>
      </c>
      <c r="C96" s="115"/>
      <c r="D96" s="115"/>
      <c r="E96" s="115"/>
      <c r="F96" s="115"/>
      <c r="G96" s="115"/>
      <c r="H96" s="115"/>
      <c r="I96" s="115"/>
      <c r="J96" s="115"/>
      <c r="K96" s="46"/>
    </row>
    <row r="97" spans="1:11" ht="13.8" x14ac:dyDescent="0.25">
      <c r="A97" s="13"/>
      <c r="B97" s="15" t="s">
        <v>124</v>
      </c>
      <c r="C97" s="115"/>
      <c r="D97" s="115"/>
      <c r="E97" s="115"/>
      <c r="F97" s="115"/>
      <c r="G97" s="115"/>
      <c r="H97" s="115"/>
      <c r="I97" s="115"/>
      <c r="J97" s="115"/>
      <c r="K97" s="46"/>
    </row>
    <row r="98" spans="1:11" ht="13.8" x14ac:dyDescent="0.25">
      <c r="A98" s="13"/>
      <c r="B98" s="15" t="s">
        <v>125</v>
      </c>
      <c r="C98" s="102"/>
      <c r="D98" s="102"/>
      <c r="E98" s="102"/>
      <c r="F98" s="115"/>
      <c r="G98" s="115"/>
      <c r="H98" s="115"/>
      <c r="I98" s="115"/>
      <c r="J98" s="115"/>
      <c r="K98" s="46"/>
    </row>
    <row r="99" spans="1:11" ht="13.8" x14ac:dyDescent="0.25">
      <c r="A99" s="13"/>
      <c r="B99" s="15" t="s">
        <v>126</v>
      </c>
      <c r="C99" s="115"/>
      <c r="D99" s="115"/>
      <c r="E99" s="115"/>
      <c r="F99" s="115"/>
      <c r="G99" s="115"/>
      <c r="H99" s="115"/>
      <c r="I99" s="115"/>
      <c r="J99" s="115"/>
      <c r="K99" s="46"/>
    </row>
    <row r="100" spans="1:11" ht="13.8" x14ac:dyDescent="0.25">
      <c r="A100" s="13"/>
      <c r="B100" s="15" t="s">
        <v>266</v>
      </c>
      <c r="C100" s="115"/>
      <c r="D100" s="115"/>
      <c r="E100" s="115"/>
      <c r="F100" s="115"/>
      <c r="G100" s="115"/>
      <c r="H100" s="115"/>
      <c r="I100" s="115"/>
      <c r="J100" s="115"/>
      <c r="K100" s="46"/>
    </row>
    <row r="101" spans="1:11" ht="13.8" x14ac:dyDescent="0.25">
      <c r="A101" s="13"/>
      <c r="B101" s="15" t="s">
        <v>267</v>
      </c>
      <c r="C101" s="115"/>
      <c r="D101" s="115"/>
      <c r="E101" s="115"/>
      <c r="F101" s="115"/>
      <c r="G101" s="115"/>
      <c r="H101" s="115"/>
      <c r="I101" s="115"/>
      <c r="J101" s="115"/>
      <c r="K101" s="46"/>
    </row>
    <row r="102" spans="1:11" ht="13.8" x14ac:dyDescent="0.25">
      <c r="A102" s="13"/>
      <c r="B102" s="15" t="s">
        <v>268</v>
      </c>
      <c r="C102" s="115"/>
      <c r="D102" s="115"/>
      <c r="E102" s="115"/>
      <c r="F102" s="115"/>
      <c r="G102" s="115"/>
      <c r="H102" s="115"/>
      <c r="I102" s="115"/>
      <c r="J102" s="115"/>
      <c r="K102" s="46"/>
    </row>
    <row r="103" spans="1:11" ht="13.8" x14ac:dyDescent="0.25">
      <c r="A103" s="13"/>
      <c r="B103" s="15" t="s">
        <v>344</v>
      </c>
      <c r="C103" s="115"/>
      <c r="D103" s="115"/>
      <c r="E103" s="115"/>
      <c r="F103" s="115"/>
      <c r="G103" s="115"/>
      <c r="H103" s="115"/>
      <c r="I103" s="115"/>
      <c r="J103" s="115"/>
      <c r="K103" s="46"/>
    </row>
    <row r="104" spans="1:11" ht="13.8" x14ac:dyDescent="0.25">
      <c r="A104" s="13"/>
      <c r="B104" s="15" t="s">
        <v>262</v>
      </c>
      <c r="C104" s="115"/>
      <c r="D104" s="115"/>
      <c r="E104" s="115"/>
      <c r="F104" s="115"/>
      <c r="G104" s="115"/>
      <c r="H104" s="115"/>
      <c r="I104" s="115"/>
      <c r="J104" s="115"/>
      <c r="K104" s="46"/>
    </row>
    <row r="105" spans="1:11" ht="13.8" x14ac:dyDescent="0.25">
      <c r="A105" s="13"/>
      <c r="B105" s="15" t="s">
        <v>345</v>
      </c>
      <c r="C105" s="115"/>
      <c r="D105" s="115"/>
      <c r="E105" s="115"/>
      <c r="F105" s="115"/>
      <c r="G105" s="115"/>
      <c r="H105" s="115"/>
      <c r="I105" s="115"/>
      <c r="J105" s="115"/>
      <c r="K105" s="46"/>
    </row>
    <row r="106" spans="1:11" ht="13.8" x14ac:dyDescent="0.25">
      <c r="A106" s="13"/>
      <c r="B106" s="15" t="s">
        <v>346</v>
      </c>
      <c r="C106" s="115"/>
      <c r="D106" s="115"/>
      <c r="E106" s="115"/>
      <c r="F106" s="115"/>
      <c r="G106" s="115"/>
      <c r="H106" s="115"/>
      <c r="I106" s="115"/>
      <c r="J106" s="115"/>
      <c r="K106" s="46"/>
    </row>
    <row r="107" spans="1:11" ht="13.8" x14ac:dyDescent="0.25">
      <c r="A107" s="13"/>
      <c r="B107" s="15" t="s">
        <v>347</v>
      </c>
      <c r="C107" s="115"/>
      <c r="D107" s="115"/>
      <c r="E107" s="115"/>
      <c r="F107" s="115"/>
      <c r="G107" s="115"/>
      <c r="H107" s="115"/>
      <c r="I107" s="115"/>
      <c r="J107" s="115"/>
      <c r="K107" s="46"/>
    </row>
    <row r="108" spans="1:11" ht="13.8" x14ac:dyDescent="0.25">
      <c r="A108" s="13"/>
      <c r="B108" s="15" t="s">
        <v>348</v>
      </c>
      <c r="C108" s="115"/>
      <c r="D108" s="115"/>
      <c r="E108" s="115"/>
      <c r="F108" s="115"/>
      <c r="G108" s="115"/>
      <c r="H108" s="115"/>
      <c r="I108" s="115"/>
      <c r="J108" s="115"/>
      <c r="K108" s="46"/>
    </row>
    <row r="109" spans="1:11" ht="13.8" x14ac:dyDescent="0.25">
      <c r="A109" s="13"/>
      <c r="B109" s="15" t="s">
        <v>263</v>
      </c>
      <c r="C109" s="115"/>
      <c r="D109" s="115"/>
      <c r="E109" s="115"/>
      <c r="F109" s="115"/>
      <c r="G109" s="115"/>
      <c r="H109" s="115"/>
      <c r="I109" s="115"/>
      <c r="J109" s="115"/>
      <c r="K109" s="46"/>
    </row>
    <row r="110" spans="1:11" ht="13.8" x14ac:dyDescent="0.25">
      <c r="A110" s="13"/>
      <c r="B110" s="15" t="s">
        <v>376</v>
      </c>
      <c r="C110" s="115"/>
      <c r="D110" s="115"/>
      <c r="E110" s="115"/>
      <c r="F110" s="115"/>
      <c r="G110" s="115"/>
      <c r="H110" s="115"/>
      <c r="I110" s="115"/>
      <c r="J110" s="115"/>
      <c r="K110" s="46"/>
    </row>
    <row r="111" spans="1:11" ht="13.8" x14ac:dyDescent="0.25">
      <c r="A111" s="13"/>
      <c r="B111" s="15" t="s">
        <v>377</v>
      </c>
      <c r="C111" s="115"/>
      <c r="D111" s="115"/>
      <c r="E111" s="115"/>
      <c r="F111" s="115"/>
      <c r="G111" s="115"/>
      <c r="H111" s="115"/>
      <c r="I111" s="115"/>
      <c r="J111" s="115"/>
      <c r="K111" s="46"/>
    </row>
    <row r="112" spans="1:11" x14ac:dyDescent="0.25">
      <c r="C112" s="145"/>
      <c r="D112" s="145"/>
      <c r="E112" s="145"/>
      <c r="F112" s="48"/>
      <c r="G112" s="48"/>
      <c r="I112" s="48"/>
      <c r="J112" s="48"/>
    </row>
  </sheetData>
  <sortState xmlns:xlrd2="http://schemas.microsoft.com/office/spreadsheetml/2017/richdata2" ref="C6:K88">
    <sortCondition descending="1" ref="K6:K88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PS dvorana</vt:lpstr>
      <vt:lpstr>KUP zimska bacanja</vt:lpstr>
      <vt:lpstr>PS stadion</vt:lpstr>
      <vt:lpstr>PS van stadiona</vt:lpstr>
      <vt:lpstr>EKIPNO</vt:lpstr>
      <vt:lpstr>KUP</vt:lpstr>
      <vt:lpstr>međunarodna</vt:lpstr>
      <vt:lpstr>REKORDI</vt:lpstr>
      <vt:lpstr>UKUPNO</vt:lpstr>
      <vt:lpstr>međunarodna!Print_Area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2021-10-12T11:44:40Z</cp:lastPrinted>
  <dcterms:created xsi:type="dcterms:W3CDTF">2011-09-05T22:22:28Z</dcterms:created>
  <dcterms:modified xsi:type="dcterms:W3CDTF">2021-10-13T09:54:40Z</dcterms:modified>
</cp:coreProperties>
</file>