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idora.culibrk\Desktop\"/>
    </mc:Choice>
  </mc:AlternateContent>
  <xr:revisionPtr revIDLastSave="0" documentId="13_ncr:1_{8EFFB1B6-A9E0-48DA-A513-B3F30AEE6B12}" xr6:coauthVersionLast="47" xr6:coauthVersionMax="47" xr10:uidLastSave="{00000000-0000-0000-0000-000000000000}"/>
  <bookViews>
    <workbookView xWindow="-108" yWindow="-108" windowWidth="23256" windowHeight="12576" tabRatio="901" activeTab="8" xr2:uid="{00000000-000D-0000-FFFF-FFFF00000000}"/>
  </bookViews>
  <sheets>
    <sheet name="PS dvorana" sheetId="1" r:id="rId1"/>
    <sheet name="PS stadion" sheetId="13" r:id="rId2"/>
    <sheet name="KUP zimska bacanja" sheetId="2" r:id="rId3"/>
    <sheet name="EKIPNO" sheetId="9" r:id="rId4"/>
    <sheet name="PS van stadiona" sheetId="4" r:id="rId5"/>
    <sheet name="KUP" sheetId="12" r:id="rId6"/>
    <sheet name="međunarodna" sheetId="10" r:id="rId7"/>
    <sheet name="REKORDI" sheetId="11" r:id="rId8"/>
    <sheet name="UKUPNO" sheetId="7" r:id="rId9"/>
  </sheets>
  <definedNames>
    <definedName name="_xlnm._FilterDatabase" localSheetId="0" hidden="1">'PS dvorana'!$A$5:$J$62</definedName>
    <definedName name="_xlnm.Print_Area" localSheetId="6">međunarodna!$A$1:$AE$41</definedName>
    <definedName name="_xlnm.Print_Area" localSheetId="8">UKUPNO!$A$1:$K$66</definedName>
  </definedNames>
  <calcPr calcId="181029"/>
</workbook>
</file>

<file path=xl/calcChain.xml><?xml version="1.0" encoding="utf-8"?>
<calcChain xmlns="http://schemas.openxmlformats.org/spreadsheetml/2006/main">
  <c r="L67" i="13" l="1"/>
  <c r="L68" i="13"/>
  <c r="L63" i="13"/>
  <c r="L72" i="13"/>
  <c r="L71" i="13"/>
  <c r="L70" i="13"/>
  <c r="L69" i="13"/>
  <c r="L66" i="13"/>
  <c r="L65" i="13"/>
  <c r="L64" i="13"/>
  <c r="L62" i="13"/>
  <c r="L61" i="13"/>
  <c r="L53" i="13"/>
  <c r="L60" i="13"/>
  <c r="L49" i="13"/>
  <c r="L59" i="13"/>
  <c r="L47" i="13"/>
  <c r="L58" i="13"/>
  <c r="L57" i="13"/>
  <c r="L56" i="13"/>
  <c r="L55" i="13"/>
  <c r="L54" i="13"/>
  <c r="L24" i="13"/>
  <c r="L52" i="13"/>
  <c r="L51" i="13"/>
  <c r="L50" i="13"/>
  <c r="L41" i="13"/>
  <c r="L48" i="13"/>
  <c r="L40" i="13"/>
  <c r="L46" i="13"/>
  <c r="L45" i="13"/>
  <c r="L44" i="13"/>
  <c r="L38" i="13"/>
  <c r="L43" i="13"/>
  <c r="L42" i="13"/>
  <c r="L39" i="13"/>
  <c r="L37" i="13"/>
  <c r="L36" i="13"/>
  <c r="L35" i="13"/>
  <c r="L34" i="13"/>
  <c r="L33" i="13"/>
  <c r="L32" i="13"/>
  <c r="L31" i="13"/>
  <c r="L30" i="13"/>
  <c r="L29" i="13"/>
  <c r="L26" i="13"/>
  <c r="L28" i="13"/>
  <c r="L27" i="13"/>
  <c r="L25" i="13"/>
  <c r="L21" i="13"/>
  <c r="L23" i="13"/>
  <c r="L22" i="13"/>
  <c r="L18" i="13"/>
  <c r="L20" i="13"/>
  <c r="L19" i="13"/>
  <c r="L14" i="13"/>
  <c r="L16" i="13"/>
  <c r="L17" i="13"/>
  <c r="L13" i="13"/>
  <c r="L11" i="13"/>
  <c r="L15" i="13"/>
  <c r="L8" i="13"/>
  <c r="L12" i="13"/>
  <c r="L10" i="13"/>
  <c r="L9" i="13"/>
  <c r="L7" i="13"/>
  <c r="L6" i="13"/>
  <c r="L5" i="13"/>
  <c r="K88" i="7" l="1"/>
  <c r="K6" i="7"/>
  <c r="E19" i="12" l="1"/>
  <c r="E32" i="12"/>
  <c r="E38" i="12"/>
  <c r="E27" i="12"/>
  <c r="E34" i="12"/>
  <c r="E31" i="12"/>
  <c r="E30" i="12"/>
  <c r="E28" i="12"/>
  <c r="E15" i="12"/>
  <c r="E25" i="12"/>
  <c r="E48" i="12"/>
  <c r="E39" i="12"/>
  <c r="E18" i="12"/>
  <c r="E44" i="12"/>
  <c r="E43" i="12"/>
  <c r="E42" i="12"/>
  <c r="E33" i="12"/>
  <c r="E36" i="12"/>
  <c r="E23" i="12"/>
  <c r="E22" i="12"/>
  <c r="E26" i="12"/>
  <c r="E20" i="12"/>
  <c r="E10" i="12"/>
  <c r="E17" i="12"/>
  <c r="E51" i="12"/>
  <c r="E37" i="12"/>
  <c r="E49" i="12"/>
  <c r="E21" i="12"/>
  <c r="E12" i="12"/>
  <c r="E13" i="12"/>
  <c r="E45" i="12"/>
  <c r="H33" i="9"/>
  <c r="H23" i="9"/>
  <c r="H27" i="9"/>
  <c r="H28" i="9"/>
  <c r="H34" i="9"/>
  <c r="E11" i="12" l="1"/>
  <c r="E14" i="12"/>
  <c r="E16" i="12"/>
  <c r="E29" i="12"/>
  <c r="E8" i="12"/>
  <c r="E24" i="12"/>
  <c r="E9" i="12"/>
  <c r="E7" i="12"/>
  <c r="E4" i="12"/>
  <c r="E6" i="12"/>
  <c r="E5" i="12"/>
  <c r="H24" i="9"/>
  <c r="H31" i="9"/>
  <c r="H30" i="9"/>
  <c r="H29" i="9"/>
  <c r="H32" i="9"/>
  <c r="H26" i="9"/>
  <c r="H25" i="9"/>
  <c r="H20" i="9"/>
  <c r="H21" i="9"/>
  <c r="H13" i="9"/>
  <c r="H22" i="9"/>
  <c r="H17" i="9"/>
  <c r="H16" i="9"/>
  <c r="H15" i="9"/>
  <c r="H11" i="9"/>
  <c r="H18" i="9"/>
  <c r="H14" i="9"/>
  <c r="H19" i="9"/>
  <c r="H12" i="9"/>
  <c r="H10" i="9"/>
  <c r="H9" i="9"/>
  <c r="H6" i="9"/>
  <c r="H8" i="9"/>
  <c r="H7" i="9"/>
  <c r="H5" i="9"/>
  <c r="AC7" i="10" l="1"/>
  <c r="AC9" i="10"/>
  <c r="AC13" i="10"/>
  <c r="AC15" i="10"/>
  <c r="AC16" i="10"/>
  <c r="AC11" i="10"/>
  <c r="AC10" i="10"/>
  <c r="AC8" i="10"/>
  <c r="AC33" i="10"/>
  <c r="AC30" i="10"/>
  <c r="AC24" i="10"/>
  <c r="AC28" i="10"/>
  <c r="AC12" i="10"/>
  <c r="AC27" i="10"/>
  <c r="AC35" i="10"/>
  <c r="AC36" i="10"/>
  <c r="AC29" i="10"/>
  <c r="AC6" i="10"/>
  <c r="AC14" i="10"/>
  <c r="AC17" i="10"/>
  <c r="AC20" i="10"/>
  <c r="AC23" i="10"/>
  <c r="AC21" i="10"/>
  <c r="AC18" i="10"/>
  <c r="K54" i="7"/>
  <c r="K76" i="7"/>
  <c r="K67" i="7"/>
  <c r="K22" i="7"/>
  <c r="K79" i="7"/>
  <c r="K68" i="7"/>
  <c r="K71" i="7"/>
  <c r="K73" i="7"/>
  <c r="K70" i="7"/>
  <c r="K61" i="7"/>
  <c r="K37" i="7"/>
  <c r="J22" i="4"/>
  <c r="J19" i="4"/>
  <c r="J18" i="4"/>
  <c r="J12" i="4"/>
  <c r="J7" i="4"/>
  <c r="AC39" i="10"/>
  <c r="AC32" i="10"/>
  <c r="AC31" i="10"/>
  <c r="AC42" i="10"/>
  <c r="AC26" i="10"/>
  <c r="AC41" i="10"/>
  <c r="AC38" i="10"/>
  <c r="J23" i="4"/>
  <c r="J24" i="4"/>
  <c r="J8" i="4"/>
  <c r="J17" i="4"/>
  <c r="J26" i="4"/>
  <c r="J21" i="4"/>
  <c r="J20" i="4"/>
  <c r="J27" i="4"/>
  <c r="J16" i="4"/>
  <c r="J10" i="4"/>
  <c r="J11" i="4"/>
  <c r="J9" i="4"/>
  <c r="J14" i="4"/>
  <c r="J6" i="4"/>
  <c r="J13" i="4"/>
  <c r="J15" i="4"/>
  <c r="J5" i="4"/>
  <c r="G27" i="2"/>
  <c r="I64" i="1"/>
  <c r="K41" i="7"/>
  <c r="K20" i="7"/>
  <c r="G38" i="2"/>
  <c r="AC43" i="10"/>
  <c r="K65" i="7"/>
  <c r="K80" i="7"/>
  <c r="K44" i="7"/>
  <c r="K83" i="7"/>
  <c r="K81" i="7"/>
  <c r="G32" i="2"/>
  <c r="G34" i="2"/>
  <c r="G36" i="2"/>
  <c r="G33" i="2"/>
  <c r="G35" i="2"/>
  <c r="G37" i="2"/>
  <c r="G25" i="2"/>
  <c r="G14" i="2"/>
  <c r="G12" i="2"/>
  <c r="G29" i="2"/>
  <c r="G7" i="2"/>
  <c r="G16" i="2"/>
  <c r="G22" i="2"/>
  <c r="G13" i="2"/>
  <c r="G23" i="2"/>
  <c r="G6" i="2"/>
  <c r="G28" i="2"/>
  <c r="G19" i="2"/>
  <c r="G10" i="2"/>
  <c r="G8" i="2"/>
  <c r="G30" i="2"/>
  <c r="G26" i="2"/>
  <c r="G21" i="2"/>
  <c r="G31" i="2"/>
  <c r="G20" i="2"/>
  <c r="G11" i="2"/>
  <c r="G15" i="2"/>
  <c r="G17" i="2"/>
  <c r="G24" i="2"/>
  <c r="G18" i="2"/>
  <c r="G9" i="2"/>
  <c r="K9" i="7"/>
  <c r="K21" i="7"/>
  <c r="K7" i="7"/>
  <c r="K8" i="7"/>
  <c r="K84" i="7" l="1"/>
  <c r="AC19" i="10"/>
  <c r="AC22" i="10"/>
  <c r="AC40" i="10"/>
  <c r="AC37" i="10"/>
  <c r="AC25" i="10"/>
  <c r="AC34" i="10"/>
  <c r="K86" i="7"/>
  <c r="K42" i="7"/>
  <c r="K75" i="7"/>
  <c r="K63" i="7"/>
  <c r="K85" i="7"/>
  <c r="K64" i="7"/>
  <c r="K59" i="7"/>
  <c r="K58" i="7"/>
  <c r="K87" i="7"/>
  <c r="K66" i="7"/>
  <c r="K72" i="7"/>
  <c r="K74" i="7"/>
  <c r="K43" i="7"/>
  <c r="K36" i="7"/>
  <c r="K48" i="7"/>
  <c r="K69" i="7"/>
  <c r="K39" i="7"/>
  <c r="K57" i="7"/>
  <c r="K62" i="7"/>
  <c r="K38" i="7"/>
  <c r="K60" i="7"/>
  <c r="K26" i="7"/>
  <c r="K47" i="7"/>
  <c r="K51" i="7"/>
  <c r="K52" i="7"/>
  <c r="K34" i="7"/>
  <c r="K27" i="7"/>
  <c r="K53" i="7"/>
  <c r="K12" i="7"/>
  <c r="K46" i="7"/>
  <c r="K25" i="7"/>
  <c r="K56" i="7"/>
  <c r="K35" i="7"/>
  <c r="K32" i="7"/>
  <c r="K31" i="7"/>
  <c r="K40" i="7"/>
  <c r="K29" i="7"/>
  <c r="K28" i="7"/>
  <c r="K33" i="7"/>
  <c r="K45" i="7"/>
  <c r="K55" i="7"/>
  <c r="K14" i="7"/>
  <c r="K30" i="7"/>
  <c r="K15" i="7"/>
  <c r="K50" i="7"/>
  <c r="K49" i="7"/>
  <c r="K17" i="7"/>
  <c r="K11" i="7"/>
  <c r="K19" i="7"/>
  <c r="K18" i="7"/>
  <c r="K23" i="7"/>
  <c r="K16" i="7"/>
  <c r="K13" i="7"/>
  <c r="K24" i="7"/>
  <c r="K10" i="7"/>
  <c r="I62" i="1"/>
  <c r="I66" i="1"/>
  <c r="I65" i="1"/>
  <c r="I57" i="1"/>
  <c r="I55" i="1"/>
  <c r="I27" i="1"/>
  <c r="I41" i="1"/>
  <c r="I28" i="1"/>
  <c r="I49" i="1"/>
  <c r="I39" i="1"/>
  <c r="I63" i="1"/>
  <c r="I45" i="1"/>
  <c r="I60" i="1"/>
  <c r="I30" i="1"/>
  <c r="I59" i="1"/>
  <c r="I46" i="1"/>
  <c r="I38" i="1"/>
  <c r="I40" i="1"/>
  <c r="I50" i="1"/>
  <c r="I16" i="1"/>
  <c r="I54" i="1"/>
  <c r="I56" i="1"/>
  <c r="I61" i="1"/>
  <c r="I26" i="1"/>
  <c r="I13" i="1"/>
  <c r="I31" i="1"/>
  <c r="I43" i="1"/>
  <c r="I29" i="1"/>
  <c r="I53" i="1"/>
  <c r="I52" i="1"/>
  <c r="I23" i="1"/>
  <c r="I7" i="1"/>
  <c r="I9" i="1"/>
  <c r="I6" i="1"/>
  <c r="I8" i="1"/>
  <c r="I19" i="1"/>
  <c r="I12" i="1"/>
  <c r="I11" i="1"/>
  <c r="I24" i="1"/>
  <c r="I22" i="1"/>
  <c r="I35" i="1"/>
  <c r="I34" i="1"/>
  <c r="I37" i="1"/>
  <c r="I25" i="1"/>
  <c r="I15" i="1"/>
  <c r="I21" i="1"/>
  <c r="I20" i="1"/>
  <c r="I32" i="1"/>
  <c r="I42" i="1"/>
  <c r="I47" i="1"/>
  <c r="I36" i="1"/>
  <c r="I48" i="1"/>
  <c r="I33" i="1"/>
  <c r="I17" i="1"/>
  <c r="I51" i="1"/>
  <c r="I58" i="1"/>
  <c r="I14" i="1"/>
  <c r="I44" i="1"/>
  <c r="I18" i="1"/>
  <c r="I10" i="1"/>
  <c r="I5" i="1"/>
  <c r="IE5" i="9"/>
  <c r="IE6" i="9" s="1"/>
  <c r="IE7" i="9" l="1"/>
  <c r="IE8" i="9" l="1"/>
  <c r="IE9" i="9" s="1"/>
  <c r="IE10" i="9" l="1"/>
  <c r="IE11" i="9" l="1"/>
  <c r="IE12" i="9" l="1"/>
  <c r="IE13" i="9" l="1"/>
  <c r="IE14" i="9" l="1"/>
  <c r="IE15" i="9" s="1"/>
  <c r="IE16" i="9" s="1"/>
  <c r="IE17" i="9" l="1"/>
  <c r="IE18" i="9" l="1"/>
  <c r="IE19" i="9" l="1"/>
  <c r="IE20" i="9" s="1"/>
  <c r="IE21" i="9" l="1"/>
</calcChain>
</file>

<file path=xl/sharedStrings.xml><?xml version="1.0" encoding="utf-8"?>
<sst xmlns="http://schemas.openxmlformats.org/spreadsheetml/2006/main" count="999" uniqueCount="378">
  <si>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</si>
  <si>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</si>
  <si>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</si>
  <si>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</si>
  <si>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</si>
  <si>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</si>
  <si>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</si>
  <si>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</si>
  <si>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kros</t>
  </si>
  <si>
    <t>polumaraton</t>
  </si>
  <si>
    <t xml:space="preserve">planinsko trčanje </t>
  </si>
  <si>
    <t>hodanje na putu</t>
  </si>
  <si>
    <t>10.000m na stazi</t>
  </si>
  <si>
    <t>STARIJI JUNIORI</t>
  </si>
  <si>
    <t>ultramaraton</t>
  </si>
  <si>
    <t>PS dvorana</t>
  </si>
  <si>
    <t>medalje</t>
  </si>
  <si>
    <t>Prvenstvo Balkana u dvorani U20</t>
  </si>
  <si>
    <t>Prvenstvo Balkana u dvorani  S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</si>
  <si>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</si>
  <si>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</si>
  <si>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</si>
  <si>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</si>
  <si>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</si>
  <si>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</si>
  <si>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</si>
  <si>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</si>
  <si>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</si>
  <si>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Prvenstvo Balkana u hodanju na putu</t>
  </si>
  <si>
    <t>hodanje na stazi</t>
  </si>
  <si>
    <t>Prvenstvo Balkana na otvorenom U20</t>
  </si>
  <si>
    <t>Prvenstvo Balkana na otvorenom S</t>
  </si>
  <si>
    <t>10km na putu</t>
  </si>
  <si>
    <t>maraton</t>
  </si>
  <si>
    <t>PRVENSTVA SRBIJE NA OTVORENOM - 2021.</t>
  </si>
  <si>
    <t>PRVENSTVA SRBIJE VAN STADIONA - 2021.</t>
  </si>
  <si>
    <t>PRVENSTVA SRBIJE U DVORANI - 2021.</t>
  </si>
  <si>
    <t>EKIPNA PRVENSTVA SRBIJE - 2021.</t>
  </si>
  <si>
    <t>KUP u bacačkim disciplinama - 2021.</t>
  </si>
  <si>
    <t>MEĐUNARODNA TAKMIČENJA - 2021.</t>
  </si>
  <si>
    <t>REKORDI / NAJBOLJI REZULTATI - 2021.</t>
  </si>
  <si>
    <t>TABELA USPEŠNOSTI KLUBOVA - 2021.</t>
  </si>
  <si>
    <t>KUP-ovi SRBIJE - 2021.</t>
  </si>
  <si>
    <t>CZB</t>
  </si>
  <si>
    <t>NOP</t>
  </si>
  <si>
    <t>VNS</t>
  </si>
  <si>
    <t>MLZ</t>
  </si>
  <si>
    <t>BAK</t>
  </si>
  <si>
    <t>TJB</t>
  </si>
  <si>
    <t>ČAČ</t>
  </si>
  <si>
    <t>MOĆ</t>
  </si>
  <si>
    <t>NBG</t>
  </si>
  <si>
    <t>RUM</t>
  </si>
  <si>
    <t>POP</t>
  </si>
  <si>
    <t>SUR</t>
  </si>
  <si>
    <t>SOP</t>
  </si>
  <si>
    <t>DUL</t>
  </si>
  <si>
    <t>VOŽ</t>
  </si>
  <si>
    <t>ASZ</t>
  </si>
  <si>
    <t>AŠKT</t>
  </si>
  <si>
    <t>PKG</t>
  </si>
  <si>
    <t>MZA</t>
  </si>
  <si>
    <t>KRA</t>
  </si>
  <si>
    <t>FAP</t>
  </si>
  <si>
    <t>TAP</t>
  </si>
  <si>
    <t>SEN</t>
  </si>
  <si>
    <t>VLA</t>
  </si>
  <si>
    <t>PAP</t>
  </si>
  <si>
    <t>DIP</t>
  </si>
  <si>
    <t>CER</t>
  </si>
  <si>
    <t>TKM</t>
  </si>
  <si>
    <t>SPB</t>
  </si>
  <si>
    <t>SLČ</t>
  </si>
  <si>
    <t>KRU</t>
  </si>
  <si>
    <t>BNZ</t>
  </si>
  <si>
    <t>APA</t>
  </si>
  <si>
    <t>ABB</t>
  </si>
  <si>
    <t>BPĆ</t>
  </si>
  <si>
    <t>JSP</t>
  </si>
  <si>
    <t>KIK</t>
  </si>
  <si>
    <t>KOŠ</t>
  </si>
  <si>
    <t>LAZ</t>
  </si>
  <si>
    <t>MKŠ</t>
  </si>
  <si>
    <t>MSO</t>
  </si>
  <si>
    <t>OAK</t>
  </si>
  <si>
    <t>PBG</t>
  </si>
  <si>
    <t>PKNJ</t>
  </si>
  <si>
    <t>POŽ</t>
  </si>
  <si>
    <t>PRZ</t>
  </si>
  <si>
    <t>RKG</t>
  </si>
  <si>
    <t>SIR</t>
  </si>
  <si>
    <t>SOV</t>
  </si>
  <si>
    <t>SSM</t>
  </si>
  <si>
    <t>SSU</t>
  </si>
  <si>
    <t>UŽI</t>
  </si>
  <si>
    <t>VAK</t>
  </si>
  <si>
    <t>VVA</t>
  </si>
  <si>
    <t>PRI</t>
  </si>
  <si>
    <t>INĐ</t>
  </si>
  <si>
    <t>PIR</t>
  </si>
  <si>
    <t>NIŠ</t>
  </si>
  <si>
    <t>MLU</t>
  </si>
  <si>
    <t>BTK</t>
  </si>
  <si>
    <t>ESP</t>
  </si>
  <si>
    <t>KAR</t>
  </si>
  <si>
    <t>LEP</t>
  </si>
  <si>
    <t>MPA</t>
  </si>
  <si>
    <t>RNI</t>
  </si>
  <si>
    <t>SMD</t>
  </si>
  <si>
    <t>VEB</t>
  </si>
  <si>
    <t>VRB</t>
  </si>
  <si>
    <t>ATV</t>
  </si>
  <si>
    <t>PKI</t>
  </si>
  <si>
    <t>TKB</t>
  </si>
  <si>
    <t>NMN</t>
  </si>
  <si>
    <t>CRV</t>
  </si>
  <si>
    <t>SJE</t>
  </si>
  <si>
    <t>BKL</t>
  </si>
  <si>
    <t>DTPM</t>
  </si>
  <si>
    <t>JUK</t>
  </si>
  <si>
    <t>SAK</t>
  </si>
  <si>
    <t>SPM</t>
  </si>
  <si>
    <t>BLD</t>
  </si>
  <si>
    <t>JAG</t>
  </si>
  <si>
    <t>MLD</t>
  </si>
  <si>
    <t>BSK</t>
  </si>
  <si>
    <t>RAŠ</t>
  </si>
  <si>
    <t>HMK</t>
  </si>
  <si>
    <t>Prvenstvo Evrope u dvorani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</si>
  <si>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</si>
  <si>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</si>
  <si>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</si>
  <si>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</si>
  <si>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</si>
  <si>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</si>
  <si>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NR (S)</t>
  </si>
  <si>
    <t>4X400 m</t>
  </si>
  <si>
    <t>Marković Ivan</t>
  </si>
  <si>
    <t>Olujić Luka</t>
  </si>
  <si>
    <t>Marković Miloš</t>
  </si>
  <si>
    <t>Radojković Miloš</t>
  </si>
  <si>
    <t>07.02.2021.</t>
  </si>
  <si>
    <t>Beograd</t>
  </si>
  <si>
    <t>1)</t>
  </si>
  <si>
    <t>3:21.04</t>
  </si>
  <si>
    <t>2)</t>
  </si>
  <si>
    <t>3:55.84</t>
  </si>
  <si>
    <t>Kilibarda Ana</t>
  </si>
  <si>
    <t>Tmušić Katarina</t>
  </si>
  <si>
    <t>Vesković Tamara</t>
  </si>
  <si>
    <t>Japundžić Tijana</t>
  </si>
  <si>
    <t>3)</t>
  </si>
  <si>
    <t>bacanje kugle</t>
  </si>
  <si>
    <t>Sinančević Armin</t>
  </si>
  <si>
    <t>24.02.2021.</t>
  </si>
  <si>
    <t>4)</t>
  </si>
  <si>
    <t>NR (U20)</t>
  </si>
  <si>
    <t>200 m</t>
  </si>
  <si>
    <t>24.60</t>
  </si>
  <si>
    <t>31.01.2021.</t>
  </si>
  <si>
    <t>5)</t>
  </si>
  <si>
    <t>24.58</t>
  </si>
  <si>
    <t>07.02.2021</t>
  </si>
  <si>
    <t>6)</t>
  </si>
  <si>
    <t>4X200 m</t>
  </si>
  <si>
    <t>1:31.44</t>
  </si>
  <si>
    <t>Mićić Aleksandar</t>
  </si>
  <si>
    <t>Vidojković Bogdan</t>
  </si>
  <si>
    <t>Mijatović Miloš</t>
  </si>
  <si>
    <t>Kaljuša Stefan</t>
  </si>
  <si>
    <t>30.01.2021.</t>
  </si>
  <si>
    <t>7)</t>
  </si>
  <si>
    <t>1:41.29</t>
  </si>
  <si>
    <t>Milošević Jovana</t>
  </si>
  <si>
    <t>Milinković Lena</t>
  </si>
  <si>
    <t>8)</t>
  </si>
  <si>
    <t>1:44:23</t>
  </si>
  <si>
    <t>Drča Vanja</t>
  </si>
  <si>
    <t>Petrović Milena</t>
  </si>
  <si>
    <t>Zoranović Ksenija</t>
  </si>
  <si>
    <t>20.02.2021.</t>
  </si>
  <si>
    <t xml:space="preserve">VNS </t>
  </si>
  <si>
    <t>60 m prepone</t>
  </si>
  <si>
    <t>8.03</t>
  </si>
  <si>
    <t>Čanak Jovan</t>
  </si>
  <si>
    <t>8.01</t>
  </si>
  <si>
    <t>28.02.2021.</t>
  </si>
  <si>
    <t xml:space="preserve">60 m </t>
  </si>
  <si>
    <t>7.46</t>
  </si>
  <si>
    <t>Ilić Ivana</t>
  </si>
  <si>
    <t>06.02.2021.</t>
  </si>
  <si>
    <t xml:space="preserve">Beograd </t>
  </si>
  <si>
    <t>3:26.51</t>
  </si>
  <si>
    <t>Vučković Luka</t>
  </si>
  <si>
    <t>Maskimović Stefan</t>
  </si>
  <si>
    <t>Sekulić Aleksa</t>
  </si>
  <si>
    <t>Milić Balša</t>
  </si>
  <si>
    <t>NR (U18)</t>
  </si>
  <si>
    <t>800 m</t>
  </si>
  <si>
    <t>1:56.70</t>
  </si>
  <si>
    <t>Antić Teodor</t>
  </si>
  <si>
    <t>1500 m</t>
  </si>
  <si>
    <t>4:28.82</t>
  </si>
  <si>
    <t>Murić Saima</t>
  </si>
  <si>
    <t>2:10.69</t>
  </si>
  <si>
    <t>21.02.2021.</t>
  </si>
  <si>
    <t>NR (U16)</t>
  </si>
  <si>
    <t>4:16.75</t>
  </si>
  <si>
    <t>4:16.11</t>
  </si>
  <si>
    <t>Kabir Ziljkić</t>
  </si>
  <si>
    <t>troskok</t>
  </si>
  <si>
    <t>12.72m</t>
  </si>
  <si>
    <t>Boberić Teodora</t>
  </si>
  <si>
    <t>13.02.2021.</t>
  </si>
  <si>
    <t>Sofija</t>
  </si>
  <si>
    <t>12.26m</t>
  </si>
  <si>
    <t>26.12.2020.</t>
  </si>
  <si>
    <t>NR (U14)</t>
  </si>
  <si>
    <t>26.70</t>
  </si>
  <si>
    <t>Simić Elena</t>
  </si>
  <si>
    <t>60 m</t>
  </si>
  <si>
    <t>8.06</t>
  </si>
  <si>
    <t>20.12.2020.</t>
  </si>
  <si>
    <t>skok udalj iz zone</t>
  </si>
  <si>
    <t>5.59m</t>
  </si>
  <si>
    <t>Nisić Marija</t>
  </si>
  <si>
    <t>400 m</t>
  </si>
  <si>
    <t>50.24</t>
  </si>
  <si>
    <t>Kostić Nikola</t>
  </si>
  <si>
    <t>1:45.10</t>
  </si>
  <si>
    <t>07.03.2021.</t>
  </si>
  <si>
    <t>Maksić Nina</t>
  </si>
  <si>
    <t>Paunović Anđela</t>
  </si>
  <si>
    <t>Stanković Ogla</t>
  </si>
  <si>
    <t>Prvanović Anđela</t>
  </si>
  <si>
    <t>skok uvis</t>
  </si>
  <si>
    <t>1.67cm</t>
  </si>
  <si>
    <t>Vojinović Natalija</t>
  </si>
  <si>
    <t>petoboj</t>
  </si>
  <si>
    <t>4.563 b</t>
  </si>
  <si>
    <t>Jovanović Damjan</t>
  </si>
  <si>
    <t>1000 m hodanje</t>
  </si>
  <si>
    <t>5:34.47</t>
  </si>
  <si>
    <t>Kocić Nikola</t>
  </si>
  <si>
    <t>06.03.2021.</t>
  </si>
  <si>
    <t>troboj</t>
  </si>
  <si>
    <t>2.325b</t>
  </si>
  <si>
    <t>Vasiljković Tara</t>
  </si>
  <si>
    <t>21.25m</t>
  </si>
  <si>
    <t>bacanje kladiva</t>
  </si>
  <si>
    <t xml:space="preserve">Stanić Jovan </t>
  </si>
  <si>
    <t>21.03.2021.</t>
  </si>
  <si>
    <t>S. Mitrovica</t>
  </si>
  <si>
    <t>TRK</t>
  </si>
  <si>
    <t>2:05.19</t>
  </si>
  <si>
    <t>Jahja Zukorlić</t>
  </si>
  <si>
    <t>50.18 m</t>
  </si>
  <si>
    <t>Amindžić Mina</t>
  </si>
  <si>
    <t>Sremska Mitrovica</t>
  </si>
  <si>
    <t>TGM</t>
  </si>
  <si>
    <t>VMV</t>
  </si>
  <si>
    <t>BEČ</t>
  </si>
  <si>
    <t>MVA</t>
  </si>
  <si>
    <t>PRĆ</t>
  </si>
  <si>
    <t>VIŠEBOJI U16, U14</t>
  </si>
  <si>
    <t>VEŠEBOJI S, U20, U18</t>
  </si>
  <si>
    <t>BOR</t>
  </si>
  <si>
    <t>NAL</t>
  </si>
  <si>
    <t>ŠKG</t>
  </si>
  <si>
    <t>VŽJ</t>
  </si>
  <si>
    <t>JIV</t>
  </si>
  <si>
    <t>21.88 m</t>
  </si>
  <si>
    <t>Armin Sinančević</t>
  </si>
  <si>
    <t>01.05.2021.</t>
  </si>
  <si>
    <t>Bar</t>
  </si>
  <si>
    <t>Doha</t>
  </si>
  <si>
    <t>28.05.2021.</t>
  </si>
  <si>
    <t>bacanje koplja</t>
  </si>
  <si>
    <t>Vilagoš Adriana</t>
  </si>
  <si>
    <t>11.04.2021.</t>
  </si>
  <si>
    <t>100 m</t>
  </si>
  <si>
    <t>11.76</t>
  </si>
  <si>
    <t>11.63</t>
  </si>
  <si>
    <t>11.44</t>
  </si>
  <si>
    <t>11.40</t>
  </si>
  <si>
    <t>11.38</t>
  </si>
  <si>
    <t xml:space="preserve">23.62 </t>
  </si>
  <si>
    <t>08.06.2021.</t>
  </si>
  <si>
    <t>29.05.2021.</t>
  </si>
  <si>
    <t>05.06.2021.</t>
  </si>
  <si>
    <t>Kruševac</t>
  </si>
  <si>
    <t>Kraljevo</t>
  </si>
  <si>
    <t>06.06.2021.</t>
  </si>
  <si>
    <t>9)</t>
  </si>
  <si>
    <t>4x100 m</t>
  </si>
  <si>
    <t>47.59</t>
  </si>
  <si>
    <t>Blagojević Kalina</t>
  </si>
  <si>
    <t>Miča Anastasija</t>
  </si>
  <si>
    <t>Pelemiš Milica</t>
  </si>
  <si>
    <t xml:space="preserve">Todorović Lidija </t>
  </si>
  <si>
    <t>72.94 m</t>
  </si>
  <si>
    <t>76.68 m</t>
  </si>
  <si>
    <t>27.05.2021.</t>
  </si>
  <si>
    <t>Ptuj/SLI</t>
  </si>
  <si>
    <t>desetoboj</t>
  </si>
  <si>
    <t>6.458 b</t>
  </si>
  <si>
    <t>Beljanski Marko</t>
  </si>
  <si>
    <t>05/09.05.2021.</t>
  </si>
  <si>
    <t>47.99</t>
  </si>
  <si>
    <t>16.05.2021.</t>
  </si>
  <si>
    <t>Nastasja Kajfeš</t>
  </si>
  <si>
    <t>Tamara Radojčić</t>
  </si>
  <si>
    <t>Milana Opačić</t>
  </si>
  <si>
    <t>Kalina Blagojević</t>
  </si>
  <si>
    <t>51.39 m</t>
  </si>
  <si>
    <t>28.03.2021.</t>
  </si>
  <si>
    <t>vis</t>
  </si>
  <si>
    <t>13.14 m</t>
  </si>
  <si>
    <t>188 cm</t>
  </si>
  <si>
    <t>Topić Angelina</t>
  </si>
  <si>
    <t>12.06.2021.</t>
  </si>
  <si>
    <t>13.06.2021.</t>
  </si>
  <si>
    <t>Istanbul</t>
  </si>
  <si>
    <t>10.06.2021.</t>
  </si>
  <si>
    <t>Maribor</t>
  </si>
  <si>
    <t>67.69 m</t>
  </si>
  <si>
    <t>71.43 m</t>
  </si>
  <si>
    <t>KUP Evrope u bacanjuma</t>
  </si>
  <si>
    <t>KUP Evrope - III liga</t>
  </si>
  <si>
    <t>51.65 m</t>
  </si>
  <si>
    <t>19.06.2021</t>
  </si>
  <si>
    <t>100+200+300+400 m</t>
  </si>
  <si>
    <t>2:17.57</t>
  </si>
  <si>
    <t>20.06.2021.</t>
  </si>
  <si>
    <t>PPP</t>
  </si>
  <si>
    <t>FGNS</t>
  </si>
  <si>
    <t>MTP</t>
  </si>
  <si>
    <t>60.94 m</t>
  </si>
  <si>
    <t>60.46 m</t>
  </si>
  <si>
    <t>26.06.2021.</t>
  </si>
  <si>
    <t>Smederevo</t>
  </si>
  <si>
    <t>340</t>
  </si>
  <si>
    <t>255</t>
  </si>
  <si>
    <t>Ekipna prvenstva</t>
  </si>
  <si>
    <t>STT</t>
  </si>
  <si>
    <t>TOP</t>
  </si>
  <si>
    <t>CJB</t>
  </si>
  <si>
    <t>21M</t>
  </si>
  <si>
    <t>RUS</t>
  </si>
  <si>
    <t>Plasman</t>
  </si>
  <si>
    <t>Klub</t>
  </si>
  <si>
    <t>Prvenstvo Evrope U23</t>
  </si>
  <si>
    <t>STARIJE JUNIORI</t>
  </si>
  <si>
    <t>10)</t>
  </si>
  <si>
    <t>110 m prepone</t>
  </si>
  <si>
    <t>14.05</t>
  </si>
  <si>
    <t>Jovan Čanak</t>
  </si>
  <si>
    <t>23.07.2021.</t>
  </si>
  <si>
    <t>Novi Sad</t>
  </si>
  <si>
    <t>Prvenstvo Evrope U20</t>
  </si>
  <si>
    <t>53.12 m</t>
  </si>
  <si>
    <t>08.08.2021.</t>
  </si>
  <si>
    <t>Olimpijada</t>
  </si>
  <si>
    <t>70.10 m</t>
  </si>
  <si>
    <t>14.08.2021.</t>
  </si>
  <si>
    <t>bacenje kugle</t>
  </si>
  <si>
    <t>15.20 m</t>
  </si>
  <si>
    <t>Obradović Anđela</t>
  </si>
  <si>
    <t>Prvenstvo Balkana na otvorenom U18</t>
  </si>
  <si>
    <t xml:space="preserve">61.46 m </t>
  </si>
  <si>
    <t>19.08.2021.</t>
  </si>
  <si>
    <t>Najrobi/KEN</t>
  </si>
  <si>
    <t>Prvenstvo Sveta 
U20</t>
  </si>
  <si>
    <t>9.32</t>
  </si>
  <si>
    <t>Bajin Aleksa</t>
  </si>
  <si>
    <t>28.08.2021.</t>
  </si>
  <si>
    <t>AKB</t>
  </si>
  <si>
    <t>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</si>
</sst>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charset val="238"/>
    </font>
    <font>
      <b/>
      <sz val="16"/>
      <name val="Century Gothic"/>
      <family val="2"/>
    </font>
    <font>
      <sz val="11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9" fillId="2" borderId="1" xfId="0" applyFont="1" applyFill="1" applyBorder="1"/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vertical="top" wrapText="1"/>
    </xf>
    <xf numFmtId="0" fontId="9" fillId="2" borderId="7" xfId="0" applyFont="1" applyFill="1" applyBorder="1"/>
    <xf numFmtId="0" fontId="9" fillId="4" borderId="7" xfId="0" applyFont="1" applyFill="1" applyBorder="1"/>
    <xf numFmtId="0" fontId="11" fillId="4" borderId="9" xfId="0" applyFont="1" applyFill="1" applyBorder="1" applyAlignment="1">
      <alignment horizontal="center" vertical="center"/>
    </xf>
    <xf numFmtId="0" fontId="2" fillId="0" borderId="0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10" fillId="2" borderId="1" xfId="0" applyFont="1" applyFill="1" applyBorder="1"/>
    <xf numFmtId="0" fontId="11" fillId="4" borderId="6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4" borderId="1" xfId="0" applyFont="1" applyFill="1" applyBorder="1" applyAlignment="1">
      <alignment horizontal="center" vertical="center"/>
    </xf>
    <xf numFmtId="0" fontId="12" fillId="0" borderId="0" xfId="0" applyFont="1"/>
    <xf numFmtId="0" fontId="11" fillId="4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/>
    </xf>
    <xf numFmtId="49" fontId="5" fillId="0" borderId="0" xfId="0" applyNumberFormat="1" applyFont="1"/>
    <xf numFmtId="49" fontId="0" fillId="0" borderId="0" xfId="0" applyNumberFormat="1"/>
    <xf numFmtId="49" fontId="9" fillId="4" borderId="1" xfId="0" applyNumberFormat="1" applyFont="1" applyFill="1" applyBorder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5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1" fontId="7" fillId="0" borderId="0" xfId="0" applyNumberFormat="1" applyFont="1"/>
    <xf numFmtId="1" fontId="8" fillId="0" borderId="0" xfId="0" applyNumberFormat="1" applyFont="1"/>
    <xf numFmtId="1" fontId="11" fillId="4" borderId="6" xfId="0" applyNumberFormat="1" applyFont="1" applyFill="1" applyBorder="1" applyAlignment="1">
      <alignment horizontal="center" vertical="center" wrapText="1"/>
    </xf>
    <xf numFmtId="1" fontId="11" fillId="4" borderId="8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/>
    <xf numFmtId="1" fontId="9" fillId="4" borderId="1" xfId="0" applyNumberFormat="1" applyFont="1" applyFill="1" applyBorder="1" applyAlignment="1">
      <alignment vertical="top" wrapText="1"/>
    </xf>
    <xf numFmtId="1" fontId="16" fillId="4" borderId="1" xfId="0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wrapText="1"/>
    </xf>
    <xf numFmtId="1" fontId="16" fillId="4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1" fontId="11" fillId="2" borderId="24" xfId="0" applyNumberFormat="1" applyFont="1" applyFill="1" applyBorder="1" applyAlignment="1">
      <alignment horizontal="center" vertical="center" wrapText="1"/>
    </xf>
    <xf numFmtId="1" fontId="12" fillId="4" borderId="7" xfId="0" applyNumberFormat="1" applyFont="1" applyFill="1" applyBorder="1" applyAlignment="1">
      <alignment horizontal="center"/>
    </xf>
    <xf numFmtId="1" fontId="11" fillId="4" borderId="5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/>
    <xf numFmtId="49" fontId="0" fillId="0" borderId="0" xfId="0" applyNumberFormat="1" applyFill="1"/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4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center"/>
    </xf>
    <xf numFmtId="0" fontId="9" fillId="7" borderId="1" xfId="0" applyFont="1" applyFill="1" applyBorder="1"/>
    <xf numFmtId="0" fontId="21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0" fillId="0" borderId="1" xfId="0" applyFill="1" applyBorder="1"/>
    <xf numFmtId="0" fontId="0" fillId="0" borderId="0" xfId="0" applyFill="1"/>
    <xf numFmtId="0" fontId="11" fillId="7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1" fontId="9" fillId="2" borderId="7" xfId="0" applyNumberFormat="1" applyFont="1" applyFill="1" applyBorder="1"/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9" fillId="4" borderId="3" xfId="0" applyNumberFormat="1" applyFont="1" applyFill="1" applyBorder="1"/>
    <xf numFmtId="1" fontId="12" fillId="0" borderId="1" xfId="0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5" borderId="7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5" fillId="0" borderId="1" xfId="0" applyFont="1" applyBorder="1"/>
    <xf numFmtId="0" fontId="12" fillId="0" borderId="1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ill="1" applyBorder="1"/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10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5" fillId="0" borderId="0" xfId="0" applyNumberFormat="1" applyFont="1" applyFill="1"/>
    <xf numFmtId="49" fontId="11" fillId="0" borderId="0" xfId="0" applyNumberFormat="1" applyFont="1" applyFill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/>
    </xf>
    <xf numFmtId="0" fontId="9" fillId="4" borderId="10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11" fillId="4" borderId="30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left"/>
    </xf>
    <xf numFmtId="0" fontId="9" fillId="7" borderId="25" xfId="0" applyFont="1" applyFill="1" applyBorder="1" applyAlignment="1">
      <alignment horizontal="left"/>
    </xf>
    <xf numFmtId="0" fontId="9" fillId="7" borderId="23" xfId="0" applyFont="1" applyFill="1" applyBorder="1" applyAlignment="1">
      <alignment horizontal="left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4" borderId="1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11" fillId="7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6"/>
  <sheetViews>
    <sheetView topLeftCell="A36" zoomScaleNormal="100" workbookViewId="0">
      <selection activeCell="I21" sqref="I21"/>
    </sheetView>
  </sheetViews>
  <sheetFormatPr defaultRowHeight="13.2" x14ac:dyDescent="0.25"/>
  <cols>
    <col min="1" max="1" width="8.88671875" customWidth="1"/>
    <col min="2" max="2" width="6.44140625" customWidth="1"/>
    <col min="3" max="8" width="8.33203125" style="102" customWidth="1"/>
    <col min="9" max="9" width="8" style="102" customWidth="1"/>
  </cols>
  <sheetData>
    <row r="1" spans="1:10" x14ac:dyDescent="0.25">
      <c r="A1" s="4"/>
      <c r="B1" s="97"/>
      <c r="C1" s="97"/>
      <c r="D1" s="97"/>
      <c r="E1" s="97"/>
      <c r="F1" s="97"/>
      <c r="G1" s="97"/>
      <c r="H1" s="97"/>
      <c r="I1" s="97"/>
    </row>
    <row r="2" spans="1:10" ht="17.399999999999999" x14ac:dyDescent="0.3">
      <c r="A2" s="5"/>
      <c r="B2" s="149" t="s">
        <v>36</v>
      </c>
      <c r="C2" s="149"/>
      <c r="D2" s="149"/>
      <c r="E2" s="149"/>
      <c r="F2" s="149"/>
      <c r="G2" s="149"/>
      <c r="H2" s="149"/>
      <c r="I2" s="100"/>
    </row>
    <row r="3" spans="1:10" ht="13.95" customHeight="1" thickBot="1" x14ac:dyDescent="0.35">
      <c r="A3" s="5"/>
      <c r="B3" s="98"/>
      <c r="C3" s="99"/>
      <c r="D3" s="99"/>
      <c r="E3" s="99"/>
      <c r="F3" s="99"/>
      <c r="G3" s="99"/>
      <c r="H3" s="99"/>
      <c r="I3" s="100"/>
    </row>
    <row r="4" spans="1:10" ht="29.25" customHeight="1" thickBot="1" x14ac:dyDescent="0.3">
      <c r="A4" s="13" t="s">
        <v>7</v>
      </c>
      <c r="B4" s="14" t="s">
        <v>0</v>
      </c>
      <c r="C4" s="14" t="s">
        <v>2</v>
      </c>
      <c r="D4" s="14" t="s">
        <v>13</v>
      </c>
      <c r="E4" s="14" t="s">
        <v>3</v>
      </c>
      <c r="F4" s="14" t="s">
        <v>6</v>
      </c>
      <c r="G4" s="14" t="s">
        <v>4</v>
      </c>
      <c r="H4" s="14" t="s">
        <v>5</v>
      </c>
      <c r="I4" s="103" t="s">
        <v>1</v>
      </c>
      <c r="J4" s="37"/>
    </row>
    <row r="5" spans="1:10" ht="13.8" x14ac:dyDescent="0.25">
      <c r="A5" s="15">
        <v>1</v>
      </c>
      <c r="B5" s="17" t="s">
        <v>43</v>
      </c>
      <c r="C5" s="85">
        <v>8400</v>
      </c>
      <c r="D5" s="85">
        <v>4400</v>
      </c>
      <c r="E5" s="85">
        <v>2500</v>
      </c>
      <c r="F5" s="85">
        <v>500</v>
      </c>
      <c r="G5" s="85">
        <v>400</v>
      </c>
      <c r="H5" s="85">
        <v>350</v>
      </c>
      <c r="I5" s="89">
        <f t="shared" ref="I5:I20" si="0">SUM(C5:H5)</f>
        <v>16550</v>
      </c>
    </row>
    <row r="6" spans="1:10" ht="13.8" x14ac:dyDescent="0.25">
      <c r="A6" s="15">
        <v>2</v>
      </c>
      <c r="B6" s="16" t="s">
        <v>47</v>
      </c>
      <c r="C6" s="86">
        <v>8600</v>
      </c>
      <c r="D6" s="85">
        <v>2000</v>
      </c>
      <c r="E6" s="85">
        <v>2200</v>
      </c>
      <c r="F6" s="85">
        <v>250</v>
      </c>
      <c r="G6" s="85">
        <v>350</v>
      </c>
      <c r="H6" s="85">
        <v>450</v>
      </c>
      <c r="I6" s="89">
        <f t="shared" si="0"/>
        <v>13850</v>
      </c>
    </row>
    <row r="7" spans="1:10" ht="13.8" x14ac:dyDescent="0.25">
      <c r="A7" s="15">
        <v>3</v>
      </c>
      <c r="B7" s="17" t="s">
        <v>45</v>
      </c>
      <c r="C7" s="85">
        <v>3800</v>
      </c>
      <c r="D7" s="85">
        <v>2800</v>
      </c>
      <c r="E7" s="85">
        <v>2500</v>
      </c>
      <c r="F7" s="85">
        <v>1400</v>
      </c>
      <c r="G7" s="85">
        <v>400</v>
      </c>
      <c r="H7" s="85">
        <v>1850</v>
      </c>
      <c r="I7" s="89">
        <f t="shared" si="0"/>
        <v>12750</v>
      </c>
    </row>
    <row r="8" spans="1:10" ht="13.8" x14ac:dyDescent="0.25">
      <c r="A8" s="15">
        <v>4</v>
      </c>
      <c r="B8" s="17" t="s">
        <v>48</v>
      </c>
      <c r="C8" s="85">
        <v>800</v>
      </c>
      <c r="D8" s="85">
        <v>1400</v>
      </c>
      <c r="E8" s="85">
        <v>2400</v>
      </c>
      <c r="F8" s="85">
        <v>800</v>
      </c>
      <c r="G8" s="85">
        <v>500</v>
      </c>
      <c r="H8" s="85">
        <v>150</v>
      </c>
      <c r="I8" s="89">
        <f t="shared" si="0"/>
        <v>6050</v>
      </c>
    </row>
    <row r="9" spans="1:10" ht="13.8" x14ac:dyDescent="0.25">
      <c r="A9" s="15">
        <v>5</v>
      </c>
      <c r="B9" s="17" t="s">
        <v>46</v>
      </c>
      <c r="C9" s="85">
        <v>1000</v>
      </c>
      <c r="D9" s="85">
        <v>2300</v>
      </c>
      <c r="E9" s="85">
        <v>550</v>
      </c>
      <c r="F9" s="85">
        <v>650</v>
      </c>
      <c r="G9" s="85"/>
      <c r="H9" s="85">
        <v>500</v>
      </c>
      <c r="I9" s="89">
        <f t="shared" si="0"/>
        <v>5000</v>
      </c>
    </row>
    <row r="10" spans="1:10" ht="13.8" x14ac:dyDescent="0.25">
      <c r="A10" s="15">
        <v>6</v>
      </c>
      <c r="B10" s="16" t="s">
        <v>44</v>
      </c>
      <c r="C10" s="86"/>
      <c r="D10" s="85">
        <v>2000</v>
      </c>
      <c r="E10" s="85">
        <v>1750</v>
      </c>
      <c r="F10" s="85">
        <v>1100</v>
      </c>
      <c r="G10" s="85"/>
      <c r="H10" s="85"/>
      <c r="I10" s="89">
        <f t="shared" si="0"/>
        <v>4850</v>
      </c>
    </row>
    <row r="11" spans="1:10" ht="13.8" x14ac:dyDescent="0.25">
      <c r="A11" s="15">
        <v>7</v>
      </c>
      <c r="B11" s="17" t="s">
        <v>51</v>
      </c>
      <c r="C11" s="85">
        <v>1300</v>
      </c>
      <c r="D11" s="85">
        <v>700</v>
      </c>
      <c r="E11" s="85">
        <v>1150</v>
      </c>
      <c r="F11" s="85"/>
      <c r="G11" s="85">
        <v>150</v>
      </c>
      <c r="H11" s="85">
        <v>350</v>
      </c>
      <c r="I11" s="89">
        <f t="shared" si="0"/>
        <v>3650</v>
      </c>
    </row>
    <row r="12" spans="1:10" ht="13.8" x14ac:dyDescent="0.25">
      <c r="A12" s="15">
        <v>8</v>
      </c>
      <c r="B12" s="17" t="s">
        <v>71</v>
      </c>
      <c r="C12" s="85">
        <v>400</v>
      </c>
      <c r="D12" s="85">
        <v>200</v>
      </c>
      <c r="E12" s="85">
        <v>200</v>
      </c>
      <c r="F12" s="85">
        <v>100</v>
      </c>
      <c r="G12" s="85"/>
      <c r="H12" s="85">
        <v>1600</v>
      </c>
      <c r="I12" s="89">
        <f t="shared" si="0"/>
        <v>2500</v>
      </c>
    </row>
    <row r="13" spans="1:10" ht="13.8" x14ac:dyDescent="0.25">
      <c r="A13" s="15">
        <v>9</v>
      </c>
      <c r="B13" s="17" t="s">
        <v>52</v>
      </c>
      <c r="C13" s="85">
        <v>900</v>
      </c>
      <c r="D13" s="85">
        <v>800</v>
      </c>
      <c r="E13" s="85"/>
      <c r="F13" s="85">
        <v>200</v>
      </c>
      <c r="G13" s="85">
        <v>250</v>
      </c>
      <c r="H13" s="85"/>
      <c r="I13" s="89">
        <f t="shared" si="0"/>
        <v>2150</v>
      </c>
    </row>
    <row r="14" spans="1:10" ht="13.8" x14ac:dyDescent="0.25">
      <c r="A14" s="15">
        <v>10</v>
      </c>
      <c r="B14" s="18" t="s">
        <v>59</v>
      </c>
      <c r="C14" s="85">
        <v>700</v>
      </c>
      <c r="D14" s="85">
        <v>700</v>
      </c>
      <c r="E14" s="85">
        <v>450</v>
      </c>
      <c r="F14" s="85">
        <v>150</v>
      </c>
      <c r="G14" s="85">
        <v>50</v>
      </c>
      <c r="H14" s="85"/>
      <c r="I14" s="89">
        <f t="shared" si="0"/>
        <v>2050</v>
      </c>
    </row>
    <row r="15" spans="1:10" ht="13.8" x14ac:dyDescent="0.25">
      <c r="A15" s="15">
        <v>11</v>
      </c>
      <c r="B15" s="17" t="s">
        <v>50</v>
      </c>
      <c r="C15" s="86">
        <v>900</v>
      </c>
      <c r="D15" s="85">
        <v>800</v>
      </c>
      <c r="E15" s="85">
        <v>300</v>
      </c>
      <c r="F15" s="85"/>
      <c r="G15" s="85"/>
      <c r="H15" s="85"/>
      <c r="I15" s="89">
        <f t="shared" si="0"/>
        <v>2000</v>
      </c>
    </row>
    <row r="16" spans="1:10" ht="13.8" x14ac:dyDescent="0.25">
      <c r="A16" s="15">
        <v>12</v>
      </c>
      <c r="B16" s="17" t="s">
        <v>92</v>
      </c>
      <c r="C16" s="85">
        <v>800</v>
      </c>
      <c r="D16" s="85"/>
      <c r="E16" s="85">
        <v>150</v>
      </c>
      <c r="F16" s="85">
        <v>100</v>
      </c>
      <c r="G16" s="85"/>
      <c r="H16" s="85">
        <v>600</v>
      </c>
      <c r="I16" s="89">
        <f t="shared" si="0"/>
        <v>1650</v>
      </c>
    </row>
    <row r="17" spans="1:9" ht="13.8" x14ac:dyDescent="0.25">
      <c r="A17" s="15">
        <v>13</v>
      </c>
      <c r="B17" s="17" t="s">
        <v>68</v>
      </c>
      <c r="C17" s="85"/>
      <c r="D17" s="85">
        <v>300</v>
      </c>
      <c r="E17" s="85">
        <v>1100</v>
      </c>
      <c r="F17" s="85">
        <v>150</v>
      </c>
      <c r="G17" s="85"/>
      <c r="H17" s="85"/>
      <c r="I17" s="89">
        <f t="shared" si="0"/>
        <v>1550</v>
      </c>
    </row>
    <row r="18" spans="1:9" ht="13.8" x14ac:dyDescent="0.25">
      <c r="A18" s="15">
        <v>14</v>
      </c>
      <c r="B18" s="17" t="s">
        <v>73</v>
      </c>
      <c r="C18" s="85">
        <v>400</v>
      </c>
      <c r="D18" s="85">
        <v>200</v>
      </c>
      <c r="E18" s="85">
        <v>750</v>
      </c>
      <c r="F18" s="85">
        <v>250</v>
      </c>
      <c r="G18" s="85"/>
      <c r="H18" s="85">
        <v>100</v>
      </c>
      <c r="I18" s="89">
        <f t="shared" si="0"/>
        <v>1700</v>
      </c>
    </row>
    <row r="19" spans="1:9" ht="13.8" x14ac:dyDescent="0.25">
      <c r="A19" s="15">
        <v>15</v>
      </c>
      <c r="B19" s="16" t="s">
        <v>49</v>
      </c>
      <c r="C19" s="86">
        <v>300</v>
      </c>
      <c r="D19" s="85">
        <v>1100</v>
      </c>
      <c r="E19" s="85"/>
      <c r="F19" s="85"/>
      <c r="G19" s="85"/>
      <c r="H19" s="85"/>
      <c r="I19" s="89">
        <f t="shared" si="0"/>
        <v>1400</v>
      </c>
    </row>
    <row r="20" spans="1:9" ht="13.8" x14ac:dyDescent="0.25">
      <c r="A20" s="15">
        <v>16</v>
      </c>
      <c r="B20" s="17" t="s">
        <v>61</v>
      </c>
      <c r="C20" s="85">
        <v>700</v>
      </c>
      <c r="D20" s="85">
        <v>500</v>
      </c>
      <c r="E20" s="85"/>
      <c r="F20" s="85">
        <v>100</v>
      </c>
      <c r="G20" s="85"/>
      <c r="H20" s="85"/>
      <c r="I20" s="89">
        <f t="shared" si="0"/>
        <v>1300</v>
      </c>
    </row>
    <row r="21" spans="1:9" ht="13.8" x14ac:dyDescent="0.25">
      <c r="A21" s="15">
        <v>17</v>
      </c>
      <c r="B21" s="18" t="s">
        <v>60</v>
      </c>
      <c r="C21" s="86">
        <v>500</v>
      </c>
      <c r="D21" s="85">
        <v>500</v>
      </c>
      <c r="E21" s="85"/>
      <c r="F21" s="85"/>
      <c r="G21" s="85">
        <v>150</v>
      </c>
      <c r="H21" s="101"/>
      <c r="I21" s="89">
        <f>SUM(C21:G21)</f>
        <v>1150</v>
      </c>
    </row>
    <row r="22" spans="1:9" ht="13.8" x14ac:dyDescent="0.25">
      <c r="A22" s="15">
        <v>18</v>
      </c>
      <c r="B22" s="17" t="s">
        <v>54</v>
      </c>
      <c r="C22" s="85">
        <v>300</v>
      </c>
      <c r="D22" s="85">
        <v>400</v>
      </c>
      <c r="E22" s="85">
        <v>300</v>
      </c>
      <c r="F22" s="85">
        <v>100</v>
      </c>
      <c r="G22" s="85"/>
      <c r="H22" s="96"/>
      <c r="I22" s="89">
        <f t="shared" ref="I22:I56" si="1">SUM(C22:H22)</f>
        <v>1100</v>
      </c>
    </row>
    <row r="23" spans="1:9" ht="13.8" x14ac:dyDescent="0.25">
      <c r="A23" s="15">
        <v>19</v>
      </c>
      <c r="B23" s="17" t="s">
        <v>74</v>
      </c>
      <c r="C23" s="85">
        <v>500</v>
      </c>
      <c r="D23" s="85">
        <v>200</v>
      </c>
      <c r="E23" s="85">
        <v>400</v>
      </c>
      <c r="F23" s="85"/>
      <c r="G23" s="85"/>
      <c r="H23" s="85"/>
      <c r="I23" s="89">
        <f t="shared" si="1"/>
        <v>1100</v>
      </c>
    </row>
    <row r="24" spans="1:9" ht="14.4" customHeight="1" x14ac:dyDescent="0.25">
      <c r="A24" s="15">
        <v>20</v>
      </c>
      <c r="B24" s="20" t="s">
        <v>53</v>
      </c>
      <c r="C24" s="87"/>
      <c r="D24" s="85">
        <v>800</v>
      </c>
      <c r="E24" s="85"/>
      <c r="F24" s="85">
        <v>200</v>
      </c>
      <c r="G24" s="85"/>
      <c r="H24" s="85"/>
      <c r="I24" s="89">
        <f t="shared" si="1"/>
        <v>1000</v>
      </c>
    </row>
    <row r="25" spans="1:9" ht="13.8" x14ac:dyDescent="0.25">
      <c r="A25" s="15">
        <v>21</v>
      </c>
      <c r="B25" s="16" t="s">
        <v>58</v>
      </c>
      <c r="C25" s="86"/>
      <c r="D25" s="85">
        <v>600</v>
      </c>
      <c r="E25" s="85">
        <v>200</v>
      </c>
      <c r="F25" s="85">
        <v>200</v>
      </c>
      <c r="G25" s="85"/>
      <c r="H25" s="85"/>
      <c r="I25" s="89">
        <f t="shared" si="1"/>
        <v>1000</v>
      </c>
    </row>
    <row r="26" spans="1:9" ht="13.8" x14ac:dyDescent="0.25">
      <c r="A26" s="15">
        <v>22</v>
      </c>
      <c r="B26" s="17" t="s">
        <v>99</v>
      </c>
      <c r="C26" s="85">
        <v>900</v>
      </c>
      <c r="D26" s="85"/>
      <c r="E26" s="85"/>
      <c r="F26" s="85"/>
      <c r="G26" s="85">
        <v>50</v>
      </c>
      <c r="H26" s="85"/>
      <c r="I26" s="89">
        <f t="shared" si="1"/>
        <v>950</v>
      </c>
    </row>
    <row r="27" spans="1:9" ht="13.8" x14ac:dyDescent="0.25">
      <c r="A27" s="15">
        <v>23</v>
      </c>
      <c r="B27" s="17" t="s">
        <v>113</v>
      </c>
      <c r="C27" s="85"/>
      <c r="D27" s="85"/>
      <c r="E27" s="85"/>
      <c r="F27" s="85">
        <v>300</v>
      </c>
      <c r="G27" s="85">
        <v>450</v>
      </c>
      <c r="H27" s="85">
        <v>200</v>
      </c>
      <c r="I27" s="89">
        <f t="shared" si="1"/>
        <v>950</v>
      </c>
    </row>
    <row r="28" spans="1:9" ht="13.8" x14ac:dyDescent="0.25">
      <c r="A28" s="15">
        <v>24</v>
      </c>
      <c r="B28" s="17" t="s">
        <v>98</v>
      </c>
      <c r="C28" s="85">
        <v>900</v>
      </c>
      <c r="D28" s="85"/>
      <c r="E28" s="85"/>
      <c r="F28" s="85"/>
      <c r="G28" s="85"/>
      <c r="H28" s="85"/>
      <c r="I28" s="89">
        <f t="shared" si="1"/>
        <v>900</v>
      </c>
    </row>
    <row r="29" spans="1:9" ht="13.8" x14ac:dyDescent="0.25">
      <c r="A29" s="15">
        <v>25</v>
      </c>
      <c r="B29" s="17" t="s">
        <v>85</v>
      </c>
      <c r="C29" s="85">
        <v>800</v>
      </c>
      <c r="D29" s="85"/>
      <c r="E29" s="85"/>
      <c r="F29" s="85"/>
      <c r="G29" s="85">
        <v>100</v>
      </c>
      <c r="H29" s="85"/>
      <c r="I29" s="89">
        <f t="shared" si="1"/>
        <v>900</v>
      </c>
    </row>
    <row r="30" spans="1:9" ht="13.8" x14ac:dyDescent="0.25">
      <c r="A30" s="15">
        <v>26</v>
      </c>
      <c r="B30" s="17" t="s">
        <v>83</v>
      </c>
      <c r="C30" s="85"/>
      <c r="D30" s="85"/>
      <c r="E30" s="85">
        <v>150</v>
      </c>
      <c r="F30" s="85">
        <v>400</v>
      </c>
      <c r="G30" s="85">
        <v>150</v>
      </c>
      <c r="H30" s="85">
        <v>150</v>
      </c>
      <c r="I30" s="89">
        <f t="shared" si="1"/>
        <v>850</v>
      </c>
    </row>
    <row r="31" spans="1:9" ht="13.8" x14ac:dyDescent="0.25">
      <c r="A31" s="15">
        <v>27</v>
      </c>
      <c r="B31" s="17" t="s">
        <v>127</v>
      </c>
      <c r="C31" s="85">
        <v>800</v>
      </c>
      <c r="D31" s="85"/>
      <c r="E31" s="85"/>
      <c r="F31" s="85"/>
      <c r="G31" s="85"/>
      <c r="H31" s="85"/>
      <c r="I31" s="89">
        <f t="shared" si="1"/>
        <v>800</v>
      </c>
    </row>
    <row r="32" spans="1:9" ht="13.8" x14ac:dyDescent="0.25">
      <c r="A32" s="15">
        <v>28</v>
      </c>
      <c r="B32" s="17" t="s">
        <v>62</v>
      </c>
      <c r="C32" s="85"/>
      <c r="D32" s="85">
        <v>500</v>
      </c>
      <c r="E32" s="85">
        <v>200</v>
      </c>
      <c r="F32" s="85"/>
      <c r="G32" s="85">
        <v>100</v>
      </c>
      <c r="H32" s="85"/>
      <c r="I32" s="89">
        <f t="shared" si="1"/>
        <v>800</v>
      </c>
    </row>
    <row r="33" spans="1:9" ht="13.8" x14ac:dyDescent="0.25">
      <c r="A33" s="15">
        <v>29</v>
      </c>
      <c r="B33" s="20" t="s">
        <v>67</v>
      </c>
      <c r="C33" s="87"/>
      <c r="D33" s="85">
        <v>300</v>
      </c>
      <c r="E33" s="85">
        <v>200</v>
      </c>
      <c r="F33" s="85">
        <v>150</v>
      </c>
      <c r="G33" s="85">
        <v>100</v>
      </c>
      <c r="H33" s="85"/>
      <c r="I33" s="89">
        <f t="shared" si="1"/>
        <v>750</v>
      </c>
    </row>
    <row r="34" spans="1:9" ht="13.8" x14ac:dyDescent="0.25">
      <c r="A34" s="15">
        <v>30</v>
      </c>
      <c r="B34" s="16" t="s">
        <v>56</v>
      </c>
      <c r="C34" s="86">
        <v>300</v>
      </c>
      <c r="D34" s="85">
        <v>400</v>
      </c>
      <c r="E34" s="85"/>
      <c r="F34" s="85"/>
      <c r="G34" s="85"/>
      <c r="H34" s="85"/>
      <c r="I34" s="89">
        <f t="shared" si="1"/>
        <v>700</v>
      </c>
    </row>
    <row r="35" spans="1:9" ht="13.8" x14ac:dyDescent="0.25">
      <c r="A35" s="15">
        <v>31</v>
      </c>
      <c r="B35" s="20" t="s">
        <v>55</v>
      </c>
      <c r="C35" s="87"/>
      <c r="D35" s="85">
        <v>400</v>
      </c>
      <c r="E35" s="85">
        <v>300</v>
      </c>
      <c r="F35" s="85"/>
      <c r="G35" s="85"/>
      <c r="H35" s="85"/>
      <c r="I35" s="89">
        <f t="shared" si="1"/>
        <v>700</v>
      </c>
    </row>
    <row r="36" spans="1:9" ht="13.8" x14ac:dyDescent="0.25">
      <c r="A36" s="15">
        <v>32</v>
      </c>
      <c r="B36" s="17" t="s">
        <v>65</v>
      </c>
      <c r="C36" s="85">
        <v>300</v>
      </c>
      <c r="D36" s="85">
        <v>300</v>
      </c>
      <c r="E36" s="85"/>
      <c r="F36" s="85"/>
      <c r="G36" s="85"/>
      <c r="H36" s="85"/>
      <c r="I36" s="89">
        <f t="shared" si="1"/>
        <v>600</v>
      </c>
    </row>
    <row r="37" spans="1:9" ht="13.8" x14ac:dyDescent="0.25">
      <c r="A37" s="15">
        <v>33</v>
      </c>
      <c r="B37" s="17" t="s">
        <v>57</v>
      </c>
      <c r="C37" s="85"/>
      <c r="D37" s="85">
        <v>400</v>
      </c>
      <c r="E37" s="85"/>
      <c r="F37" s="85"/>
      <c r="G37" s="85">
        <v>200</v>
      </c>
      <c r="H37" s="85"/>
      <c r="I37" s="89">
        <f t="shared" si="1"/>
        <v>600</v>
      </c>
    </row>
    <row r="38" spans="1:9" ht="13.8" x14ac:dyDescent="0.25">
      <c r="A38" s="15">
        <v>34</v>
      </c>
      <c r="B38" s="17" t="s">
        <v>88</v>
      </c>
      <c r="C38" s="85"/>
      <c r="D38" s="85"/>
      <c r="E38" s="85"/>
      <c r="F38" s="85"/>
      <c r="G38" s="85">
        <v>200</v>
      </c>
      <c r="H38" s="85">
        <v>400</v>
      </c>
      <c r="I38" s="89">
        <f t="shared" si="1"/>
        <v>600</v>
      </c>
    </row>
    <row r="39" spans="1:9" ht="13.8" x14ac:dyDescent="0.25">
      <c r="A39" s="15">
        <v>35</v>
      </c>
      <c r="B39" s="17" t="s">
        <v>77</v>
      </c>
      <c r="C39" s="85"/>
      <c r="D39" s="85"/>
      <c r="E39" s="85"/>
      <c r="F39" s="85">
        <v>350</v>
      </c>
      <c r="G39" s="85">
        <v>250</v>
      </c>
      <c r="H39" s="85"/>
      <c r="I39" s="89">
        <f t="shared" si="1"/>
        <v>600</v>
      </c>
    </row>
    <row r="40" spans="1:9" ht="13.8" x14ac:dyDescent="0.25">
      <c r="A40" s="15">
        <v>36</v>
      </c>
      <c r="B40" s="17" t="s">
        <v>89</v>
      </c>
      <c r="C40" s="85">
        <v>500</v>
      </c>
      <c r="D40" s="85"/>
      <c r="E40" s="85"/>
      <c r="F40" s="85"/>
      <c r="G40" s="85">
        <v>50</v>
      </c>
      <c r="H40" s="85"/>
      <c r="I40" s="89">
        <f t="shared" si="1"/>
        <v>550</v>
      </c>
    </row>
    <row r="41" spans="1:9" ht="13.8" x14ac:dyDescent="0.25">
      <c r="A41" s="15">
        <v>37</v>
      </c>
      <c r="B41" s="17" t="s">
        <v>103</v>
      </c>
      <c r="C41" s="85"/>
      <c r="D41" s="85"/>
      <c r="E41" s="85"/>
      <c r="F41" s="85">
        <v>350</v>
      </c>
      <c r="G41" s="85"/>
      <c r="H41" s="85">
        <v>200</v>
      </c>
      <c r="I41" s="89">
        <f t="shared" si="1"/>
        <v>550</v>
      </c>
    </row>
    <row r="42" spans="1:9" ht="13.8" x14ac:dyDescent="0.25">
      <c r="A42" s="15">
        <v>38</v>
      </c>
      <c r="B42" s="18" t="s">
        <v>63</v>
      </c>
      <c r="C42" s="86"/>
      <c r="D42" s="85">
        <v>500</v>
      </c>
      <c r="E42" s="85"/>
      <c r="F42" s="85"/>
      <c r="G42" s="85"/>
      <c r="H42" s="85"/>
      <c r="I42" s="89">
        <f t="shared" si="1"/>
        <v>500</v>
      </c>
    </row>
    <row r="43" spans="1:9" ht="13.8" x14ac:dyDescent="0.25">
      <c r="A43" s="15">
        <v>39</v>
      </c>
      <c r="B43" s="17" t="s">
        <v>100</v>
      </c>
      <c r="C43" s="85">
        <v>500</v>
      </c>
      <c r="D43" s="85"/>
      <c r="E43" s="85"/>
      <c r="F43" s="85"/>
      <c r="G43" s="85"/>
      <c r="H43" s="85"/>
      <c r="I43" s="89">
        <f t="shared" si="1"/>
        <v>500</v>
      </c>
    </row>
    <row r="44" spans="1:9" ht="13.8" x14ac:dyDescent="0.25">
      <c r="A44" s="15">
        <v>40</v>
      </c>
      <c r="B44" s="16" t="s">
        <v>72</v>
      </c>
      <c r="C44" s="86"/>
      <c r="D44" s="85">
        <v>200</v>
      </c>
      <c r="E44" s="85">
        <v>300</v>
      </c>
      <c r="F44" s="85"/>
      <c r="G44" s="85"/>
      <c r="H44" s="85"/>
      <c r="I44" s="89">
        <f t="shared" si="1"/>
        <v>500</v>
      </c>
    </row>
    <row r="45" spans="1:9" ht="13.8" x14ac:dyDescent="0.25">
      <c r="A45" s="15">
        <v>41</v>
      </c>
      <c r="B45" s="17" t="s">
        <v>80</v>
      </c>
      <c r="C45" s="85"/>
      <c r="D45" s="85"/>
      <c r="E45" s="85">
        <v>500</v>
      </c>
      <c r="F45" s="85"/>
      <c r="G45" s="85"/>
      <c r="H45" s="85"/>
      <c r="I45" s="89">
        <f t="shared" si="1"/>
        <v>500</v>
      </c>
    </row>
    <row r="46" spans="1:9" ht="13.8" x14ac:dyDescent="0.25">
      <c r="A46" s="15">
        <v>42</v>
      </c>
      <c r="B46" s="17" t="s">
        <v>87</v>
      </c>
      <c r="C46" s="85"/>
      <c r="D46" s="85"/>
      <c r="E46" s="85">
        <v>300</v>
      </c>
      <c r="F46" s="85">
        <v>200</v>
      </c>
      <c r="G46" s="85"/>
      <c r="H46" s="85"/>
      <c r="I46" s="89">
        <f t="shared" si="1"/>
        <v>500</v>
      </c>
    </row>
    <row r="47" spans="1:9" ht="13.8" x14ac:dyDescent="0.25">
      <c r="A47" s="15">
        <v>43</v>
      </c>
      <c r="B47" s="17" t="s">
        <v>64</v>
      </c>
      <c r="C47" s="85"/>
      <c r="D47" s="85">
        <v>300</v>
      </c>
      <c r="E47" s="85">
        <v>150</v>
      </c>
      <c r="F47" s="85"/>
      <c r="G47" s="85"/>
      <c r="H47" s="85"/>
      <c r="I47" s="89">
        <f t="shared" si="1"/>
        <v>450</v>
      </c>
    </row>
    <row r="48" spans="1:9" ht="13.8" x14ac:dyDescent="0.25">
      <c r="A48" s="15">
        <v>44</v>
      </c>
      <c r="B48" s="17" t="s">
        <v>66</v>
      </c>
      <c r="C48" s="85"/>
      <c r="D48" s="85">
        <v>300</v>
      </c>
      <c r="E48" s="85"/>
      <c r="F48" s="85"/>
      <c r="G48" s="85">
        <v>150</v>
      </c>
      <c r="H48" s="85"/>
      <c r="I48" s="89">
        <f t="shared" si="1"/>
        <v>450</v>
      </c>
    </row>
    <row r="49" spans="1:9" ht="13.8" x14ac:dyDescent="0.25">
      <c r="A49" s="15">
        <v>45</v>
      </c>
      <c r="B49" s="16" t="s">
        <v>76</v>
      </c>
      <c r="C49" s="86">
        <v>400</v>
      </c>
      <c r="D49" s="85"/>
      <c r="E49" s="85"/>
      <c r="F49" s="85"/>
      <c r="G49" s="85"/>
      <c r="H49" s="85"/>
      <c r="I49" s="89">
        <f t="shared" si="1"/>
        <v>400</v>
      </c>
    </row>
    <row r="50" spans="1:9" ht="13.8" x14ac:dyDescent="0.25">
      <c r="A50" s="15">
        <v>46</v>
      </c>
      <c r="B50" s="17" t="s">
        <v>90</v>
      </c>
      <c r="C50" s="85"/>
      <c r="D50" s="85"/>
      <c r="E50" s="85"/>
      <c r="F50" s="85">
        <v>200</v>
      </c>
      <c r="G50" s="85">
        <v>150</v>
      </c>
      <c r="H50" s="85"/>
      <c r="I50" s="89">
        <f t="shared" si="1"/>
        <v>350</v>
      </c>
    </row>
    <row r="51" spans="1:9" ht="13.8" x14ac:dyDescent="0.25">
      <c r="A51" s="15">
        <v>47</v>
      </c>
      <c r="B51" s="17" t="s">
        <v>69</v>
      </c>
      <c r="C51" s="85"/>
      <c r="D51" s="85">
        <v>300</v>
      </c>
      <c r="E51" s="85"/>
      <c r="F51" s="85"/>
      <c r="G51" s="85"/>
      <c r="H51" s="85"/>
      <c r="I51" s="89">
        <f t="shared" si="1"/>
        <v>300</v>
      </c>
    </row>
    <row r="52" spans="1:9" ht="13.8" x14ac:dyDescent="0.25">
      <c r="A52" s="15">
        <v>48</v>
      </c>
      <c r="B52" s="16" t="s">
        <v>75</v>
      </c>
      <c r="C52" s="86">
        <v>300</v>
      </c>
      <c r="D52" s="85"/>
      <c r="E52" s="85"/>
      <c r="F52" s="85"/>
      <c r="G52" s="85"/>
      <c r="H52" s="85"/>
      <c r="I52" s="89">
        <f t="shared" si="1"/>
        <v>300</v>
      </c>
    </row>
    <row r="53" spans="1:9" ht="13.8" x14ac:dyDescent="0.25">
      <c r="A53" s="15">
        <v>49</v>
      </c>
      <c r="B53" s="17" t="s">
        <v>101</v>
      </c>
      <c r="C53" s="85">
        <v>300</v>
      </c>
      <c r="D53" s="85"/>
      <c r="E53" s="85"/>
      <c r="F53" s="85"/>
      <c r="G53" s="85"/>
      <c r="H53" s="85"/>
      <c r="I53" s="89">
        <f t="shared" si="1"/>
        <v>300</v>
      </c>
    </row>
    <row r="54" spans="1:9" ht="13.8" x14ac:dyDescent="0.25">
      <c r="A54" s="15">
        <v>50</v>
      </c>
      <c r="B54" s="17" t="s">
        <v>93</v>
      </c>
      <c r="C54" s="85"/>
      <c r="D54" s="85"/>
      <c r="E54" s="85">
        <v>300</v>
      </c>
      <c r="F54" s="85"/>
      <c r="G54" s="85"/>
      <c r="H54" s="85"/>
      <c r="I54" s="89">
        <f t="shared" si="1"/>
        <v>300</v>
      </c>
    </row>
    <row r="55" spans="1:9" ht="13.8" x14ac:dyDescent="0.25">
      <c r="A55" s="15">
        <v>51</v>
      </c>
      <c r="B55" s="17" t="s">
        <v>104</v>
      </c>
      <c r="C55" s="85"/>
      <c r="D55" s="85"/>
      <c r="E55" s="85"/>
      <c r="F55" s="85">
        <v>300</v>
      </c>
      <c r="G55" s="85"/>
      <c r="H55" s="85"/>
      <c r="I55" s="89">
        <f t="shared" si="1"/>
        <v>300</v>
      </c>
    </row>
    <row r="56" spans="1:9" ht="13.8" x14ac:dyDescent="0.25">
      <c r="A56" s="15">
        <v>52</v>
      </c>
      <c r="B56" s="17" t="s">
        <v>96</v>
      </c>
      <c r="C56" s="85"/>
      <c r="D56" s="85"/>
      <c r="E56" s="85"/>
      <c r="F56" s="85">
        <v>150</v>
      </c>
      <c r="G56" s="85">
        <v>100</v>
      </c>
      <c r="H56" s="85"/>
      <c r="I56" s="89">
        <f t="shared" si="1"/>
        <v>250</v>
      </c>
    </row>
    <row r="57" spans="1:9" ht="13.8" x14ac:dyDescent="0.25">
      <c r="A57" s="15">
        <v>53</v>
      </c>
      <c r="B57" s="17" t="s">
        <v>109</v>
      </c>
      <c r="C57" s="85"/>
      <c r="D57" s="85"/>
      <c r="E57" s="85"/>
      <c r="F57" s="85">
        <v>100</v>
      </c>
      <c r="G57" s="88">
        <v>150</v>
      </c>
      <c r="I57" s="89">
        <f>SUM(C57:G57)</f>
        <v>250</v>
      </c>
    </row>
    <row r="58" spans="1:9" ht="13.8" x14ac:dyDescent="0.25">
      <c r="A58" s="15">
        <v>54</v>
      </c>
      <c r="B58" s="18" t="s">
        <v>70</v>
      </c>
      <c r="C58" s="86"/>
      <c r="D58" s="85">
        <v>200</v>
      </c>
      <c r="E58" s="85"/>
      <c r="F58" s="85"/>
      <c r="G58" s="85"/>
      <c r="H58" s="88"/>
      <c r="I58" s="89">
        <f t="shared" ref="I58:I66" si="2">SUM(C58:H58)</f>
        <v>200</v>
      </c>
    </row>
    <row r="59" spans="1:9" ht="13.8" x14ac:dyDescent="0.25">
      <c r="A59" s="15">
        <v>55</v>
      </c>
      <c r="B59" s="17" t="s">
        <v>86</v>
      </c>
      <c r="C59" s="85"/>
      <c r="D59" s="85"/>
      <c r="E59" s="85">
        <v>200</v>
      </c>
      <c r="F59" s="85"/>
      <c r="G59" s="85"/>
      <c r="H59" s="88"/>
      <c r="I59" s="89">
        <f t="shared" si="2"/>
        <v>200</v>
      </c>
    </row>
    <row r="60" spans="1:9" ht="13.8" x14ac:dyDescent="0.25">
      <c r="A60" s="15">
        <v>56</v>
      </c>
      <c r="B60" s="17" t="s">
        <v>81</v>
      </c>
      <c r="C60" s="85"/>
      <c r="D60" s="85"/>
      <c r="E60" s="85"/>
      <c r="F60" s="85"/>
      <c r="G60" s="85">
        <v>150</v>
      </c>
      <c r="H60" s="88"/>
      <c r="I60" s="89">
        <f t="shared" si="2"/>
        <v>150</v>
      </c>
    </row>
    <row r="61" spans="1:9" ht="13.8" x14ac:dyDescent="0.25">
      <c r="A61" s="15">
        <v>57</v>
      </c>
      <c r="B61" s="17" t="s">
        <v>97</v>
      </c>
      <c r="C61" s="85"/>
      <c r="D61" s="85"/>
      <c r="E61" s="85"/>
      <c r="F61" s="85">
        <v>150</v>
      </c>
      <c r="G61" s="85"/>
      <c r="H61" s="88"/>
      <c r="I61" s="89">
        <f t="shared" si="2"/>
        <v>150</v>
      </c>
    </row>
    <row r="62" spans="1:9" ht="13.8" x14ac:dyDescent="0.25">
      <c r="A62" s="15">
        <v>58</v>
      </c>
      <c r="B62" s="17" t="s">
        <v>114</v>
      </c>
      <c r="C62" s="85"/>
      <c r="D62" s="85"/>
      <c r="E62" s="85"/>
      <c r="F62" s="85"/>
      <c r="G62" s="85">
        <v>100</v>
      </c>
      <c r="H62" s="85"/>
      <c r="I62" s="89">
        <f t="shared" si="2"/>
        <v>100</v>
      </c>
    </row>
    <row r="63" spans="1:9" ht="13.8" x14ac:dyDescent="0.25">
      <c r="A63" s="15">
        <v>59</v>
      </c>
      <c r="B63" s="17" t="s">
        <v>78</v>
      </c>
      <c r="C63" s="85"/>
      <c r="D63" s="85"/>
      <c r="E63" s="85"/>
      <c r="F63" s="85"/>
      <c r="G63" s="85"/>
      <c r="H63" s="85">
        <v>100</v>
      </c>
      <c r="I63" s="89">
        <f t="shared" si="2"/>
        <v>100</v>
      </c>
    </row>
    <row r="64" spans="1:9" ht="13.8" x14ac:dyDescent="0.25">
      <c r="A64" s="15">
        <v>60</v>
      </c>
      <c r="B64" s="17" t="s">
        <v>116</v>
      </c>
      <c r="C64" s="85"/>
      <c r="D64" s="85"/>
      <c r="E64" s="85"/>
      <c r="F64" s="85">
        <v>100</v>
      </c>
      <c r="G64" s="85"/>
      <c r="H64" s="85"/>
      <c r="I64" s="89">
        <f t="shared" si="2"/>
        <v>100</v>
      </c>
    </row>
    <row r="65" spans="1:9" ht="13.8" x14ac:dyDescent="0.25">
      <c r="A65" s="15">
        <v>61</v>
      </c>
      <c r="B65" s="17" t="s">
        <v>107</v>
      </c>
      <c r="C65" s="85"/>
      <c r="D65" s="85"/>
      <c r="E65" s="85"/>
      <c r="F65" s="85"/>
      <c r="G65" s="85">
        <v>50</v>
      </c>
      <c r="H65" s="85"/>
      <c r="I65" s="89">
        <f t="shared" si="2"/>
        <v>50</v>
      </c>
    </row>
    <row r="66" spans="1:9" ht="13.8" x14ac:dyDescent="0.25">
      <c r="A66" s="15">
        <v>62</v>
      </c>
      <c r="B66" s="17" t="s">
        <v>115</v>
      </c>
      <c r="C66" s="85"/>
      <c r="D66" s="85"/>
      <c r="E66" s="85"/>
      <c r="F66" s="85"/>
      <c r="G66" s="85">
        <v>50</v>
      </c>
      <c r="H66" s="85"/>
      <c r="I66" s="89">
        <f t="shared" si="2"/>
        <v>50</v>
      </c>
    </row>
  </sheetData>
  <sortState xmlns:xlrd2="http://schemas.microsoft.com/office/spreadsheetml/2017/richdata2" ref="B5:I66">
    <sortCondition descending="1" ref="I5:I66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8E1E-C713-4142-A379-9699EA397796}">
  <dimension ref="A1:L73"/>
  <sheetViews>
    <sheetView zoomScaleNormal="100" workbookViewId="0">
      <selection activeCell="A5" sqref="A5:A72"/>
    </sheetView>
  </sheetViews>
  <sheetFormatPr defaultRowHeight="13.2" x14ac:dyDescent="0.25"/>
  <sheetData>
    <row r="1" spans="1:12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7.399999999999999" x14ac:dyDescent="0.3">
      <c r="A2" s="51"/>
      <c r="B2" s="150" t="s">
        <v>34</v>
      </c>
      <c r="C2" s="150"/>
      <c r="D2" s="150"/>
      <c r="E2" s="150"/>
      <c r="F2" s="150"/>
      <c r="G2" s="150"/>
      <c r="H2" s="150"/>
      <c r="I2" s="150"/>
      <c r="J2" s="150"/>
      <c r="K2" s="150"/>
      <c r="L2" s="51"/>
    </row>
    <row r="3" spans="1:12" ht="18" thickBot="1" x14ac:dyDescent="0.35">
      <c r="A3" s="51"/>
      <c r="B3" s="52"/>
      <c r="C3" s="52"/>
      <c r="D3" s="52"/>
      <c r="E3" s="52"/>
      <c r="F3" s="52"/>
      <c r="G3" s="52"/>
      <c r="H3" s="52"/>
      <c r="I3" s="52"/>
      <c r="J3" s="53"/>
      <c r="K3" s="53"/>
      <c r="L3" s="51"/>
    </row>
    <row r="4" spans="1:12" ht="34.799999999999997" thickBot="1" x14ac:dyDescent="0.3">
      <c r="A4" s="69" t="s">
        <v>7</v>
      </c>
      <c r="B4" s="54" t="s">
        <v>0</v>
      </c>
      <c r="C4" s="54" t="s">
        <v>2</v>
      </c>
      <c r="D4" s="54" t="s">
        <v>13</v>
      </c>
      <c r="E4" s="54" t="s">
        <v>3</v>
      </c>
      <c r="F4" s="54" t="s">
        <v>6</v>
      </c>
      <c r="G4" s="54" t="s">
        <v>4</v>
      </c>
      <c r="H4" s="54" t="s">
        <v>264</v>
      </c>
      <c r="I4" s="54" t="s">
        <v>265</v>
      </c>
      <c r="J4" s="54" t="s">
        <v>12</v>
      </c>
      <c r="K4" s="55" t="s">
        <v>29</v>
      </c>
      <c r="L4" s="67" t="s">
        <v>1</v>
      </c>
    </row>
    <row r="5" spans="1:12" ht="13.8" x14ac:dyDescent="0.25">
      <c r="A5" s="68">
        <v>1</v>
      </c>
      <c r="B5" s="109" t="s">
        <v>43</v>
      </c>
      <c r="C5" s="56">
        <v>10000</v>
      </c>
      <c r="D5" s="56">
        <v>3600</v>
      </c>
      <c r="E5" s="56">
        <v>2500</v>
      </c>
      <c r="F5" s="56">
        <v>1300</v>
      </c>
      <c r="G5" s="56">
        <v>450</v>
      </c>
      <c r="H5" s="56"/>
      <c r="I5" s="56">
        <v>350</v>
      </c>
      <c r="J5" s="56">
        <v>500</v>
      </c>
      <c r="K5" s="56"/>
      <c r="L5" s="106">
        <f>SUM(C5:K5)</f>
        <v>18700</v>
      </c>
    </row>
    <row r="6" spans="1:12" ht="13.8" x14ac:dyDescent="0.25">
      <c r="A6" s="68">
        <v>2</v>
      </c>
      <c r="B6" s="58" t="s">
        <v>45</v>
      </c>
      <c r="C6" s="56">
        <v>3900</v>
      </c>
      <c r="D6" s="56">
        <v>4800</v>
      </c>
      <c r="E6" s="56">
        <v>2500</v>
      </c>
      <c r="F6" s="56">
        <v>2700</v>
      </c>
      <c r="G6" s="56">
        <v>800</v>
      </c>
      <c r="H6" s="56">
        <v>100</v>
      </c>
      <c r="I6" s="56">
        <v>1700</v>
      </c>
      <c r="J6" s="56"/>
      <c r="K6" s="56"/>
      <c r="L6" s="106">
        <f>SUM(C6:K6)</f>
        <v>16500</v>
      </c>
    </row>
    <row r="7" spans="1:12" ht="13.8" x14ac:dyDescent="0.25">
      <c r="A7" s="68">
        <v>3</v>
      </c>
      <c r="B7" s="58" t="s">
        <v>47</v>
      </c>
      <c r="C7" s="56">
        <v>5800</v>
      </c>
      <c r="D7" s="56">
        <v>2800</v>
      </c>
      <c r="E7" s="56">
        <v>2200</v>
      </c>
      <c r="F7" s="56">
        <v>500</v>
      </c>
      <c r="G7" s="56">
        <v>300</v>
      </c>
      <c r="H7" s="56"/>
      <c r="I7" s="56">
        <v>200</v>
      </c>
      <c r="J7" s="56"/>
      <c r="K7" s="56"/>
      <c r="L7" s="106">
        <f>SUM(B7:K7)</f>
        <v>11800</v>
      </c>
    </row>
    <row r="8" spans="1:12" ht="13.8" x14ac:dyDescent="0.25">
      <c r="A8" s="68">
        <v>4</v>
      </c>
      <c r="B8" s="57" t="s">
        <v>48</v>
      </c>
      <c r="C8" s="56">
        <v>1100</v>
      </c>
      <c r="D8" s="56">
        <v>700</v>
      </c>
      <c r="E8" s="56">
        <v>2400</v>
      </c>
      <c r="F8" s="56">
        <v>1550</v>
      </c>
      <c r="G8" s="56">
        <v>450</v>
      </c>
      <c r="H8" s="56"/>
      <c r="I8" s="56"/>
      <c r="J8" s="56"/>
      <c r="K8" s="56"/>
      <c r="L8" s="106">
        <f t="shared" ref="L8:L14" si="0">SUM(C8:K8)</f>
        <v>6200</v>
      </c>
    </row>
    <row r="9" spans="1:12" ht="13.8" x14ac:dyDescent="0.25">
      <c r="A9" s="68">
        <v>5</v>
      </c>
      <c r="B9" s="60" t="s">
        <v>92</v>
      </c>
      <c r="C9" s="56">
        <v>3500</v>
      </c>
      <c r="D9" s="56">
        <v>1000</v>
      </c>
      <c r="E9" s="56">
        <v>150</v>
      </c>
      <c r="F9" s="56">
        <v>100</v>
      </c>
      <c r="G9" s="56">
        <v>100</v>
      </c>
      <c r="H9" s="56">
        <v>100</v>
      </c>
      <c r="I9" s="56">
        <v>300</v>
      </c>
      <c r="J9" s="56">
        <v>900</v>
      </c>
      <c r="K9" s="56"/>
      <c r="L9" s="62">
        <f t="shared" si="0"/>
        <v>6150</v>
      </c>
    </row>
    <row r="10" spans="1:12" ht="13.8" x14ac:dyDescent="0.25">
      <c r="A10" s="68">
        <v>6</v>
      </c>
      <c r="B10" s="57" t="s">
        <v>46</v>
      </c>
      <c r="C10" s="56">
        <v>1200</v>
      </c>
      <c r="D10" s="56">
        <v>2100</v>
      </c>
      <c r="E10" s="56">
        <v>550</v>
      </c>
      <c r="F10" s="56">
        <v>900</v>
      </c>
      <c r="G10" s="56">
        <v>50</v>
      </c>
      <c r="H10" s="56">
        <v>450</v>
      </c>
      <c r="I10" s="56">
        <v>700</v>
      </c>
      <c r="J10" s="56"/>
      <c r="K10" s="56"/>
      <c r="L10" s="48">
        <f t="shared" si="0"/>
        <v>5950</v>
      </c>
    </row>
    <row r="11" spans="1:12" ht="13.8" x14ac:dyDescent="0.25">
      <c r="A11" s="68">
        <v>7</v>
      </c>
      <c r="B11" s="57" t="s">
        <v>44</v>
      </c>
      <c r="C11" s="56">
        <v>1400</v>
      </c>
      <c r="D11" s="56">
        <v>800</v>
      </c>
      <c r="E11" s="56">
        <v>1750</v>
      </c>
      <c r="F11" s="56">
        <v>1250</v>
      </c>
      <c r="G11" s="56"/>
      <c r="H11" s="56"/>
      <c r="I11" s="56"/>
      <c r="J11" s="56"/>
      <c r="K11" s="56"/>
      <c r="L11" s="48">
        <f t="shared" si="0"/>
        <v>5200</v>
      </c>
    </row>
    <row r="12" spans="1:12" ht="13.8" x14ac:dyDescent="0.25">
      <c r="A12" s="68">
        <v>8</v>
      </c>
      <c r="B12" s="57" t="s">
        <v>49</v>
      </c>
      <c r="C12" s="56">
        <v>1500</v>
      </c>
      <c r="D12" s="56">
        <v>1800</v>
      </c>
      <c r="E12" s="56"/>
      <c r="F12" s="56"/>
      <c r="G12" s="56"/>
      <c r="H12" s="56"/>
      <c r="I12" s="56"/>
      <c r="J12" s="56">
        <v>700</v>
      </c>
      <c r="K12" s="56"/>
      <c r="L12" s="62">
        <f t="shared" si="0"/>
        <v>4000</v>
      </c>
    </row>
    <row r="13" spans="1:12" ht="13.8" x14ac:dyDescent="0.25">
      <c r="A13" s="68">
        <v>9</v>
      </c>
      <c r="B13" s="58" t="s">
        <v>59</v>
      </c>
      <c r="C13" s="56">
        <v>800</v>
      </c>
      <c r="D13" s="56">
        <v>1700</v>
      </c>
      <c r="E13" s="56">
        <v>450</v>
      </c>
      <c r="F13" s="56">
        <v>650</v>
      </c>
      <c r="G13" s="56">
        <v>200</v>
      </c>
      <c r="H13" s="56"/>
      <c r="I13" s="56"/>
      <c r="J13" s="56"/>
      <c r="K13" s="56"/>
      <c r="L13" s="48">
        <f t="shared" si="0"/>
        <v>3800</v>
      </c>
    </row>
    <row r="14" spans="1:12" ht="13.8" x14ac:dyDescent="0.25">
      <c r="A14" s="68">
        <v>10</v>
      </c>
      <c r="B14" s="57" t="s">
        <v>51</v>
      </c>
      <c r="C14" s="56">
        <v>1200</v>
      </c>
      <c r="D14" s="56">
        <v>900</v>
      </c>
      <c r="E14" s="56">
        <v>1150</v>
      </c>
      <c r="F14" s="56"/>
      <c r="G14" s="56">
        <v>450</v>
      </c>
      <c r="H14" s="56">
        <v>100</v>
      </c>
      <c r="I14" s="56"/>
      <c r="J14" s="56"/>
      <c r="K14" s="56"/>
      <c r="L14" s="48">
        <f t="shared" si="0"/>
        <v>3800</v>
      </c>
    </row>
    <row r="15" spans="1:12" ht="13.8" x14ac:dyDescent="0.25">
      <c r="A15" s="68">
        <v>11</v>
      </c>
      <c r="B15" s="57" t="s">
        <v>71</v>
      </c>
      <c r="C15" s="56">
        <v>700</v>
      </c>
      <c r="D15" s="56">
        <v>700</v>
      </c>
      <c r="E15" s="56">
        <v>200</v>
      </c>
      <c r="F15" s="56">
        <v>150</v>
      </c>
      <c r="G15" s="56">
        <v>200</v>
      </c>
      <c r="H15" s="56"/>
      <c r="I15" s="56">
        <v>1750</v>
      </c>
      <c r="J15" s="56"/>
      <c r="K15" s="56"/>
      <c r="L15" s="62">
        <f>SUM(B15:K15)</f>
        <v>3700</v>
      </c>
    </row>
    <row r="16" spans="1:12" ht="13.8" x14ac:dyDescent="0.25">
      <c r="A16" s="68">
        <v>12</v>
      </c>
      <c r="B16" s="58" t="s">
        <v>50</v>
      </c>
      <c r="C16" s="56">
        <v>1300</v>
      </c>
      <c r="D16" s="56">
        <v>1500</v>
      </c>
      <c r="E16" s="56">
        <v>300</v>
      </c>
      <c r="F16" s="56"/>
      <c r="G16" s="56"/>
      <c r="H16" s="56"/>
      <c r="I16" s="56"/>
      <c r="J16" s="56">
        <v>200</v>
      </c>
      <c r="K16" s="56"/>
      <c r="L16" s="48">
        <f t="shared" ref="L16:L47" si="1">SUM(C16:K16)</f>
        <v>3300</v>
      </c>
    </row>
    <row r="17" spans="1:12" ht="13.8" x14ac:dyDescent="0.25">
      <c r="A17" s="68">
        <v>13</v>
      </c>
      <c r="B17" s="58" t="s">
        <v>52</v>
      </c>
      <c r="C17" s="56">
        <v>1200</v>
      </c>
      <c r="D17" s="56">
        <v>1100</v>
      </c>
      <c r="E17" s="56"/>
      <c r="F17" s="56">
        <v>450</v>
      </c>
      <c r="G17" s="56">
        <v>350</v>
      </c>
      <c r="H17" s="56"/>
      <c r="I17" s="56"/>
      <c r="J17" s="56"/>
      <c r="K17" s="56"/>
      <c r="L17" s="48">
        <f t="shared" si="1"/>
        <v>3100</v>
      </c>
    </row>
    <row r="18" spans="1:12" ht="13.8" x14ac:dyDescent="0.25">
      <c r="A18" s="68">
        <v>14</v>
      </c>
      <c r="B18" s="58" t="s">
        <v>73</v>
      </c>
      <c r="C18" s="56"/>
      <c r="D18" s="56">
        <v>700</v>
      </c>
      <c r="E18" s="56">
        <v>750</v>
      </c>
      <c r="F18" s="56">
        <v>250</v>
      </c>
      <c r="G18" s="56">
        <v>250</v>
      </c>
      <c r="H18" s="56"/>
      <c r="I18" s="56"/>
      <c r="J18" s="56"/>
      <c r="K18" s="56">
        <v>850</v>
      </c>
      <c r="L18" s="48">
        <f t="shared" si="1"/>
        <v>2800</v>
      </c>
    </row>
    <row r="19" spans="1:12" ht="13.8" x14ac:dyDescent="0.25">
      <c r="A19" s="68">
        <v>15</v>
      </c>
      <c r="B19" s="58" t="s">
        <v>83</v>
      </c>
      <c r="C19" s="56">
        <v>300</v>
      </c>
      <c r="D19" s="56">
        <v>800</v>
      </c>
      <c r="E19" s="56">
        <v>150</v>
      </c>
      <c r="F19" s="56">
        <v>800</v>
      </c>
      <c r="G19" s="56">
        <v>300</v>
      </c>
      <c r="H19" s="56">
        <v>250</v>
      </c>
      <c r="I19" s="56"/>
      <c r="J19" s="56"/>
      <c r="K19" s="56"/>
      <c r="L19" s="48">
        <f t="shared" si="1"/>
        <v>2600</v>
      </c>
    </row>
    <row r="20" spans="1:12" ht="13.8" x14ac:dyDescent="0.25">
      <c r="A20" s="68">
        <v>16</v>
      </c>
      <c r="B20" s="57" t="s">
        <v>80</v>
      </c>
      <c r="C20" s="56">
        <v>1900</v>
      </c>
      <c r="D20" s="56">
        <v>200</v>
      </c>
      <c r="E20" s="56">
        <v>500</v>
      </c>
      <c r="F20" s="56"/>
      <c r="G20" s="56"/>
      <c r="H20" s="56"/>
      <c r="I20" s="56"/>
      <c r="J20" s="56"/>
      <c r="K20" s="56"/>
      <c r="L20" s="48">
        <f t="shared" si="1"/>
        <v>2600</v>
      </c>
    </row>
    <row r="21" spans="1:12" ht="13.8" x14ac:dyDescent="0.25">
      <c r="A21" s="68">
        <v>17</v>
      </c>
      <c r="B21" s="60" t="s">
        <v>74</v>
      </c>
      <c r="C21" s="56">
        <v>900</v>
      </c>
      <c r="D21" s="56">
        <v>800</v>
      </c>
      <c r="E21" s="56">
        <v>400</v>
      </c>
      <c r="F21" s="56"/>
      <c r="G21" s="56"/>
      <c r="H21" s="56"/>
      <c r="I21" s="56"/>
      <c r="J21" s="56"/>
      <c r="K21" s="56"/>
      <c r="L21" s="62">
        <f t="shared" si="1"/>
        <v>2100</v>
      </c>
    </row>
    <row r="22" spans="1:12" ht="13.8" x14ac:dyDescent="0.25">
      <c r="A22" s="68">
        <v>18</v>
      </c>
      <c r="B22" s="57" t="s">
        <v>66</v>
      </c>
      <c r="C22" s="56">
        <v>900</v>
      </c>
      <c r="D22" s="56">
        <v>700</v>
      </c>
      <c r="E22" s="56"/>
      <c r="F22" s="56"/>
      <c r="G22" s="56"/>
      <c r="H22" s="56"/>
      <c r="I22" s="56"/>
      <c r="J22" s="56"/>
      <c r="K22" s="56">
        <v>425</v>
      </c>
      <c r="L22" s="48">
        <f t="shared" si="1"/>
        <v>2025</v>
      </c>
    </row>
    <row r="23" spans="1:12" ht="13.8" x14ac:dyDescent="0.25">
      <c r="A23" s="68">
        <v>19</v>
      </c>
      <c r="B23" s="57" t="s">
        <v>90</v>
      </c>
      <c r="C23" s="56">
        <v>1000</v>
      </c>
      <c r="D23" s="56"/>
      <c r="E23" s="56"/>
      <c r="F23" s="56">
        <v>550</v>
      </c>
      <c r="G23" s="56">
        <v>150</v>
      </c>
      <c r="H23" s="56">
        <v>150</v>
      </c>
      <c r="I23" s="56"/>
      <c r="J23" s="56"/>
      <c r="K23" s="56"/>
      <c r="L23" s="48">
        <f t="shared" si="1"/>
        <v>1850</v>
      </c>
    </row>
    <row r="24" spans="1:12" ht="13.8" x14ac:dyDescent="0.25">
      <c r="A24" s="68">
        <v>20</v>
      </c>
      <c r="B24" s="59" t="s">
        <v>68</v>
      </c>
      <c r="C24" s="56"/>
      <c r="D24" s="56">
        <v>200</v>
      </c>
      <c r="E24" s="56">
        <v>1300</v>
      </c>
      <c r="F24" s="56">
        <v>300</v>
      </c>
      <c r="G24" s="56"/>
      <c r="H24" s="56"/>
      <c r="I24" s="56"/>
      <c r="J24" s="56"/>
      <c r="K24" s="56"/>
      <c r="L24" s="62">
        <f t="shared" si="1"/>
        <v>1800</v>
      </c>
    </row>
    <row r="25" spans="1:12" ht="13.8" x14ac:dyDescent="0.25">
      <c r="A25" s="68">
        <v>21</v>
      </c>
      <c r="B25" s="57" t="s">
        <v>69</v>
      </c>
      <c r="C25" s="56">
        <v>400</v>
      </c>
      <c r="D25" s="56">
        <v>800</v>
      </c>
      <c r="E25" s="56"/>
      <c r="F25" s="56"/>
      <c r="G25" s="56"/>
      <c r="H25" s="56"/>
      <c r="I25" s="56"/>
      <c r="J25" s="56">
        <v>400</v>
      </c>
      <c r="K25" s="56"/>
      <c r="L25" s="62">
        <f t="shared" si="1"/>
        <v>1600</v>
      </c>
    </row>
    <row r="26" spans="1:12" ht="13.8" x14ac:dyDescent="0.25">
      <c r="A26" s="68">
        <v>22</v>
      </c>
      <c r="B26" s="57" t="s">
        <v>93</v>
      </c>
      <c r="C26" s="56">
        <v>400</v>
      </c>
      <c r="D26" s="56">
        <v>800</v>
      </c>
      <c r="E26" s="56">
        <v>300</v>
      </c>
      <c r="F26" s="56"/>
      <c r="G26" s="56"/>
      <c r="H26" s="56"/>
      <c r="I26" s="56"/>
      <c r="J26" s="56"/>
      <c r="K26" s="56"/>
      <c r="L26" s="48">
        <f t="shared" si="1"/>
        <v>1500</v>
      </c>
    </row>
    <row r="27" spans="1:12" ht="13.8" x14ac:dyDescent="0.25">
      <c r="A27" s="68">
        <v>23</v>
      </c>
      <c r="B27" s="59" t="s">
        <v>102</v>
      </c>
      <c r="C27" s="56">
        <v>500</v>
      </c>
      <c r="D27" s="56"/>
      <c r="E27" s="56"/>
      <c r="F27" s="56"/>
      <c r="G27" s="56"/>
      <c r="H27" s="56"/>
      <c r="I27" s="56"/>
      <c r="J27" s="56">
        <v>900</v>
      </c>
      <c r="K27" s="56"/>
      <c r="L27" s="62">
        <f t="shared" si="1"/>
        <v>1400</v>
      </c>
    </row>
    <row r="28" spans="1:12" ht="13.8" x14ac:dyDescent="0.25">
      <c r="A28" s="68">
        <v>24</v>
      </c>
      <c r="B28" s="57" t="s">
        <v>113</v>
      </c>
      <c r="C28" s="56"/>
      <c r="D28" s="56"/>
      <c r="E28" s="56"/>
      <c r="F28" s="56">
        <v>450</v>
      </c>
      <c r="G28" s="56">
        <v>700</v>
      </c>
      <c r="H28" s="56">
        <v>150</v>
      </c>
      <c r="I28" s="56"/>
      <c r="J28" s="56"/>
      <c r="K28" s="56"/>
      <c r="L28" s="48">
        <f t="shared" si="1"/>
        <v>1300</v>
      </c>
    </row>
    <row r="29" spans="1:12" ht="13.8" x14ac:dyDescent="0.25">
      <c r="A29" s="68">
        <v>25</v>
      </c>
      <c r="B29" s="60" t="s">
        <v>60</v>
      </c>
      <c r="C29" s="56">
        <v>700</v>
      </c>
      <c r="D29" s="56">
        <v>500</v>
      </c>
      <c r="E29" s="56"/>
      <c r="F29" s="56"/>
      <c r="G29" s="56"/>
      <c r="H29" s="56"/>
      <c r="I29" s="56"/>
      <c r="J29" s="56"/>
      <c r="K29" s="56"/>
      <c r="L29" s="48">
        <f t="shared" si="1"/>
        <v>1200</v>
      </c>
    </row>
    <row r="30" spans="1:12" ht="13.8" x14ac:dyDescent="0.25">
      <c r="A30" s="68">
        <v>26</v>
      </c>
      <c r="B30" s="60" t="s">
        <v>53</v>
      </c>
      <c r="C30" s="56">
        <v>300</v>
      </c>
      <c r="D30" s="56">
        <v>600</v>
      </c>
      <c r="E30" s="56"/>
      <c r="F30" s="56">
        <v>200</v>
      </c>
      <c r="G30" s="56">
        <v>100</v>
      </c>
      <c r="H30" s="56"/>
      <c r="I30" s="56"/>
      <c r="J30" s="56"/>
      <c r="K30" s="56"/>
      <c r="L30" s="48">
        <f t="shared" si="1"/>
        <v>1200</v>
      </c>
    </row>
    <row r="31" spans="1:12" ht="13.8" x14ac:dyDescent="0.25">
      <c r="A31" s="68">
        <v>27</v>
      </c>
      <c r="B31" s="58" t="s">
        <v>65</v>
      </c>
      <c r="C31" s="56">
        <v>400</v>
      </c>
      <c r="D31" s="56">
        <v>700</v>
      </c>
      <c r="E31" s="56"/>
      <c r="F31" s="56"/>
      <c r="G31" s="56"/>
      <c r="H31" s="56"/>
      <c r="I31" s="56"/>
      <c r="J31" s="56"/>
      <c r="K31" s="56"/>
      <c r="L31" s="62">
        <f t="shared" si="1"/>
        <v>1100</v>
      </c>
    </row>
    <row r="32" spans="1:12" ht="13.8" x14ac:dyDescent="0.25">
      <c r="A32" s="68">
        <v>28</v>
      </c>
      <c r="B32" s="61" t="s">
        <v>101</v>
      </c>
      <c r="C32" s="56">
        <v>1100</v>
      </c>
      <c r="D32" s="56"/>
      <c r="E32" s="56"/>
      <c r="F32" s="56"/>
      <c r="G32" s="56"/>
      <c r="H32" s="56"/>
      <c r="I32" s="56"/>
      <c r="J32" s="56"/>
      <c r="K32" s="56"/>
      <c r="L32" s="62">
        <f t="shared" si="1"/>
        <v>1100</v>
      </c>
    </row>
    <row r="33" spans="1:12" ht="13.8" x14ac:dyDescent="0.25">
      <c r="A33" s="68">
        <v>29</v>
      </c>
      <c r="B33" s="58" t="s">
        <v>88</v>
      </c>
      <c r="C33" s="56"/>
      <c r="D33" s="56">
        <v>400</v>
      </c>
      <c r="E33" s="56"/>
      <c r="F33" s="56"/>
      <c r="G33" s="56">
        <v>200</v>
      </c>
      <c r="H33" s="56"/>
      <c r="I33" s="56">
        <v>500</v>
      </c>
      <c r="J33" s="56"/>
      <c r="K33" s="56"/>
      <c r="L33" s="48">
        <f t="shared" si="1"/>
        <v>1100</v>
      </c>
    </row>
    <row r="34" spans="1:12" ht="13.8" x14ac:dyDescent="0.25">
      <c r="A34" s="68">
        <v>30</v>
      </c>
      <c r="B34" s="58" t="s">
        <v>100</v>
      </c>
      <c r="C34" s="56">
        <v>400</v>
      </c>
      <c r="D34" s="56"/>
      <c r="E34" s="56"/>
      <c r="F34" s="56"/>
      <c r="G34" s="56"/>
      <c r="H34" s="56"/>
      <c r="I34" s="56"/>
      <c r="J34" s="56"/>
      <c r="K34" s="56">
        <v>680</v>
      </c>
      <c r="L34" s="48">
        <f t="shared" si="1"/>
        <v>1080</v>
      </c>
    </row>
    <row r="35" spans="1:12" ht="13.8" x14ac:dyDescent="0.25">
      <c r="A35" s="68">
        <v>31</v>
      </c>
      <c r="B35" s="58" t="s">
        <v>57</v>
      </c>
      <c r="C35" s="56">
        <v>300</v>
      </c>
      <c r="D35" s="56">
        <v>700</v>
      </c>
      <c r="E35" s="56"/>
      <c r="F35" s="56"/>
      <c r="G35" s="56"/>
      <c r="H35" s="56"/>
      <c r="I35" s="56"/>
      <c r="J35" s="56"/>
      <c r="K35" s="56"/>
      <c r="L35" s="48">
        <f t="shared" si="1"/>
        <v>1000</v>
      </c>
    </row>
    <row r="36" spans="1:12" ht="13.8" x14ac:dyDescent="0.25">
      <c r="A36" s="68">
        <v>32</v>
      </c>
      <c r="B36" s="57" t="s">
        <v>61</v>
      </c>
      <c r="C36" s="56">
        <v>400</v>
      </c>
      <c r="D36" s="56">
        <v>600</v>
      </c>
      <c r="E36" s="56"/>
      <c r="F36" s="56"/>
      <c r="G36" s="56"/>
      <c r="H36" s="56"/>
      <c r="I36" s="56"/>
      <c r="J36" s="56"/>
      <c r="K36" s="56"/>
      <c r="L36" s="48">
        <f t="shared" si="1"/>
        <v>1000</v>
      </c>
    </row>
    <row r="37" spans="1:12" ht="13.8" x14ac:dyDescent="0.25">
      <c r="A37" s="68">
        <v>33</v>
      </c>
      <c r="B37" s="59" t="s">
        <v>103</v>
      </c>
      <c r="C37" s="56"/>
      <c r="D37" s="56"/>
      <c r="E37" s="56"/>
      <c r="F37" s="56">
        <v>650</v>
      </c>
      <c r="G37" s="56">
        <v>150</v>
      </c>
      <c r="H37" s="56">
        <v>200</v>
      </c>
      <c r="I37" s="56"/>
      <c r="J37" s="56"/>
      <c r="K37" s="56"/>
      <c r="L37" s="62">
        <f t="shared" si="1"/>
        <v>1000</v>
      </c>
    </row>
    <row r="38" spans="1:12" ht="13.8" x14ac:dyDescent="0.25">
      <c r="A38" s="68">
        <v>34</v>
      </c>
      <c r="B38" s="57" t="s">
        <v>58</v>
      </c>
      <c r="C38" s="56"/>
      <c r="D38" s="56">
        <v>500</v>
      </c>
      <c r="E38" s="56">
        <v>200</v>
      </c>
      <c r="F38" s="56">
        <v>200</v>
      </c>
      <c r="G38" s="56">
        <v>50</v>
      </c>
      <c r="H38" s="56"/>
      <c r="I38" s="56"/>
      <c r="J38" s="56"/>
      <c r="K38" s="56"/>
      <c r="L38" s="48">
        <f t="shared" si="1"/>
        <v>950</v>
      </c>
    </row>
    <row r="39" spans="1:12" ht="13.8" x14ac:dyDescent="0.25">
      <c r="A39" s="68">
        <v>35</v>
      </c>
      <c r="B39" s="58" t="s">
        <v>127</v>
      </c>
      <c r="C39" s="56">
        <v>900</v>
      </c>
      <c r="D39" s="56"/>
      <c r="E39" s="56"/>
      <c r="F39" s="56"/>
      <c r="G39" s="56"/>
      <c r="H39" s="56"/>
      <c r="I39" s="56"/>
      <c r="J39" s="56"/>
      <c r="K39" s="56"/>
      <c r="L39" s="48">
        <f t="shared" si="1"/>
        <v>900</v>
      </c>
    </row>
    <row r="40" spans="1:12" ht="13.8" x14ac:dyDescent="0.25">
      <c r="A40" s="68">
        <v>36</v>
      </c>
      <c r="B40" s="60" t="s">
        <v>67</v>
      </c>
      <c r="C40" s="56"/>
      <c r="D40" s="56">
        <v>200</v>
      </c>
      <c r="E40" s="56">
        <v>200</v>
      </c>
      <c r="F40" s="56">
        <v>300</v>
      </c>
      <c r="G40" s="56">
        <v>150</v>
      </c>
      <c r="H40" s="56"/>
      <c r="I40" s="56"/>
      <c r="J40" s="56"/>
      <c r="K40" s="56"/>
      <c r="L40" s="48">
        <f t="shared" si="1"/>
        <v>850</v>
      </c>
    </row>
    <row r="41" spans="1:12" ht="13.8" x14ac:dyDescent="0.25">
      <c r="A41" s="68">
        <v>37</v>
      </c>
      <c r="B41" s="58" t="s">
        <v>55</v>
      </c>
      <c r="C41" s="56"/>
      <c r="D41" s="56">
        <v>500</v>
      </c>
      <c r="E41" s="56">
        <v>300</v>
      </c>
      <c r="F41" s="56"/>
      <c r="G41" s="56">
        <v>50</v>
      </c>
      <c r="H41" s="56"/>
      <c r="I41" s="56"/>
      <c r="J41" s="56"/>
      <c r="K41" s="56"/>
      <c r="L41" s="62">
        <f t="shared" si="1"/>
        <v>850</v>
      </c>
    </row>
    <row r="42" spans="1:12" ht="13.8" x14ac:dyDescent="0.25">
      <c r="A42" s="68">
        <v>38</v>
      </c>
      <c r="B42" s="57" t="s">
        <v>98</v>
      </c>
      <c r="C42" s="56">
        <v>800</v>
      </c>
      <c r="D42" s="56"/>
      <c r="E42" s="56"/>
      <c r="F42" s="56"/>
      <c r="G42" s="56"/>
      <c r="H42" s="56"/>
      <c r="I42" s="56"/>
      <c r="J42" s="56"/>
      <c r="K42" s="56"/>
      <c r="L42" s="48">
        <f t="shared" si="1"/>
        <v>800</v>
      </c>
    </row>
    <row r="43" spans="1:12" ht="13.8" x14ac:dyDescent="0.25">
      <c r="A43" s="68">
        <v>39</v>
      </c>
      <c r="B43" s="58" t="s">
        <v>85</v>
      </c>
      <c r="C43" s="56">
        <v>700</v>
      </c>
      <c r="D43" s="56"/>
      <c r="E43" s="56"/>
      <c r="F43" s="56"/>
      <c r="G43" s="56">
        <v>100</v>
      </c>
      <c r="H43" s="56"/>
      <c r="I43" s="56"/>
      <c r="J43" s="56"/>
      <c r="K43" s="56"/>
      <c r="L43" s="62">
        <f t="shared" si="1"/>
        <v>800</v>
      </c>
    </row>
    <row r="44" spans="1:12" ht="13.8" x14ac:dyDescent="0.25">
      <c r="A44" s="68">
        <v>40</v>
      </c>
      <c r="B44" s="57" t="s">
        <v>77</v>
      </c>
      <c r="C44" s="56"/>
      <c r="D44" s="56"/>
      <c r="E44" s="56"/>
      <c r="F44" s="56">
        <v>200</v>
      </c>
      <c r="G44" s="56">
        <v>200</v>
      </c>
      <c r="H44" s="56"/>
      <c r="I44" s="56"/>
      <c r="J44" s="56"/>
      <c r="K44" s="56">
        <v>340</v>
      </c>
      <c r="L44" s="62">
        <f t="shared" si="1"/>
        <v>740</v>
      </c>
    </row>
    <row r="45" spans="1:12" ht="13.8" x14ac:dyDescent="0.25">
      <c r="A45" s="68">
        <v>41</v>
      </c>
      <c r="B45" s="57" t="s">
        <v>70</v>
      </c>
      <c r="C45" s="56"/>
      <c r="D45" s="56">
        <v>400</v>
      </c>
      <c r="E45" s="56"/>
      <c r="F45" s="56"/>
      <c r="G45" s="56"/>
      <c r="H45" s="56"/>
      <c r="I45" s="56"/>
      <c r="J45" s="56">
        <v>300</v>
      </c>
      <c r="K45" s="56"/>
      <c r="L45" s="48">
        <f t="shared" si="1"/>
        <v>700</v>
      </c>
    </row>
    <row r="46" spans="1:12" ht="13.8" x14ac:dyDescent="0.25">
      <c r="A46" s="68">
        <v>42</v>
      </c>
      <c r="B46" s="58" t="s">
        <v>89</v>
      </c>
      <c r="C46" s="56">
        <v>500</v>
      </c>
      <c r="D46" s="56">
        <v>200</v>
      </c>
      <c r="E46" s="56"/>
      <c r="F46" s="56"/>
      <c r="G46" s="56"/>
      <c r="H46" s="56"/>
      <c r="I46" s="56"/>
      <c r="J46" s="56"/>
      <c r="K46" s="56"/>
      <c r="L46" s="48">
        <f t="shared" si="1"/>
        <v>700</v>
      </c>
    </row>
    <row r="47" spans="1:12" ht="13.8" x14ac:dyDescent="0.25">
      <c r="A47" s="68">
        <v>43</v>
      </c>
      <c r="B47" s="60" t="s">
        <v>54</v>
      </c>
      <c r="C47" s="56"/>
      <c r="D47" s="56"/>
      <c r="E47" s="56">
        <v>300</v>
      </c>
      <c r="F47" s="56"/>
      <c r="G47" s="56">
        <v>50</v>
      </c>
      <c r="H47" s="56"/>
      <c r="I47" s="56"/>
      <c r="J47" s="56"/>
      <c r="K47" s="56">
        <v>255</v>
      </c>
      <c r="L47" s="62">
        <f t="shared" si="1"/>
        <v>605</v>
      </c>
    </row>
    <row r="48" spans="1:12" ht="13.8" x14ac:dyDescent="0.25">
      <c r="A48" s="68">
        <v>44</v>
      </c>
      <c r="B48" s="58" t="s">
        <v>63</v>
      </c>
      <c r="C48" s="56"/>
      <c r="D48" s="56">
        <v>600</v>
      </c>
      <c r="E48" s="56"/>
      <c r="F48" s="56"/>
      <c r="G48" s="56"/>
      <c r="H48" s="56"/>
      <c r="I48" s="56"/>
      <c r="J48" s="56"/>
      <c r="K48" s="56"/>
      <c r="L48" s="48">
        <f t="shared" ref="L48:L79" si="2">SUM(C48:K48)</f>
        <v>600</v>
      </c>
    </row>
    <row r="49" spans="1:12" ht="13.8" x14ac:dyDescent="0.25">
      <c r="A49" s="68">
        <v>45</v>
      </c>
      <c r="B49" s="57" t="s">
        <v>72</v>
      </c>
      <c r="C49" s="56"/>
      <c r="D49" s="56">
        <v>300</v>
      </c>
      <c r="E49" s="56">
        <v>300</v>
      </c>
      <c r="F49" s="56"/>
      <c r="G49" s="56"/>
      <c r="H49" s="56"/>
      <c r="I49" s="56"/>
      <c r="J49" s="56"/>
      <c r="K49" s="56"/>
      <c r="L49" s="48">
        <f t="shared" si="2"/>
        <v>600</v>
      </c>
    </row>
    <row r="50" spans="1:12" ht="13.8" x14ac:dyDescent="0.25">
      <c r="A50" s="68">
        <v>46</v>
      </c>
      <c r="B50" s="58" t="s">
        <v>56</v>
      </c>
      <c r="C50" s="56"/>
      <c r="D50" s="56"/>
      <c r="E50" s="56"/>
      <c r="F50" s="56"/>
      <c r="G50" s="56"/>
      <c r="H50" s="56"/>
      <c r="I50" s="56"/>
      <c r="J50" s="56"/>
      <c r="K50" s="56">
        <v>510</v>
      </c>
      <c r="L50" s="48">
        <f t="shared" si="2"/>
        <v>510</v>
      </c>
    </row>
    <row r="51" spans="1:12" ht="13.8" x14ac:dyDescent="0.25">
      <c r="A51" s="68">
        <v>47</v>
      </c>
      <c r="B51" s="60" t="s">
        <v>81</v>
      </c>
      <c r="C51" s="56"/>
      <c r="D51" s="56">
        <v>500</v>
      </c>
      <c r="E51" s="56"/>
      <c r="F51" s="56"/>
      <c r="G51" s="56"/>
      <c r="H51" s="56"/>
      <c r="I51" s="56"/>
      <c r="J51" s="56"/>
      <c r="K51" s="56"/>
      <c r="L51" s="48">
        <f t="shared" si="2"/>
        <v>500</v>
      </c>
    </row>
    <row r="52" spans="1:12" ht="13.8" x14ac:dyDescent="0.25">
      <c r="A52" s="68">
        <v>48</v>
      </c>
      <c r="B52" s="58" t="s">
        <v>84</v>
      </c>
      <c r="C52" s="56">
        <v>500</v>
      </c>
      <c r="D52" s="56"/>
      <c r="E52" s="56"/>
      <c r="F52" s="56"/>
      <c r="G52" s="56"/>
      <c r="H52" s="56"/>
      <c r="I52" s="56"/>
      <c r="J52" s="56"/>
      <c r="K52" s="56"/>
      <c r="L52" s="48">
        <f t="shared" si="2"/>
        <v>500</v>
      </c>
    </row>
    <row r="53" spans="1:12" ht="13.8" x14ac:dyDescent="0.25">
      <c r="A53" s="68">
        <v>49</v>
      </c>
      <c r="B53" s="58" t="s">
        <v>64</v>
      </c>
      <c r="C53" s="56"/>
      <c r="D53" s="56"/>
      <c r="E53" s="56">
        <v>150</v>
      </c>
      <c r="F53" s="56"/>
      <c r="G53" s="56"/>
      <c r="H53" s="56"/>
      <c r="I53" s="56"/>
      <c r="J53" s="56"/>
      <c r="K53" s="56">
        <v>297</v>
      </c>
      <c r="L53" s="62">
        <f t="shared" si="2"/>
        <v>447</v>
      </c>
    </row>
    <row r="54" spans="1:12" ht="13.8" x14ac:dyDescent="0.25">
      <c r="A54" s="68">
        <v>50</v>
      </c>
      <c r="B54" s="58" t="s">
        <v>95</v>
      </c>
      <c r="C54" s="56"/>
      <c r="D54" s="56">
        <v>400</v>
      </c>
      <c r="E54" s="56"/>
      <c r="F54" s="56"/>
      <c r="G54" s="56"/>
      <c r="H54" s="56"/>
      <c r="I54" s="56"/>
      <c r="J54" s="56"/>
      <c r="K54" s="56"/>
      <c r="L54" s="48">
        <f t="shared" si="2"/>
        <v>400</v>
      </c>
    </row>
    <row r="55" spans="1:12" ht="13.8" x14ac:dyDescent="0.25">
      <c r="A55" s="68">
        <v>51</v>
      </c>
      <c r="B55" s="57" t="s">
        <v>108</v>
      </c>
      <c r="C55" s="56"/>
      <c r="D55" s="56">
        <v>400</v>
      </c>
      <c r="E55" s="56"/>
      <c r="F55" s="56"/>
      <c r="G55" s="56"/>
      <c r="H55" s="56"/>
      <c r="I55" s="56"/>
      <c r="J55" s="56"/>
      <c r="K55" s="56"/>
      <c r="L55" s="48">
        <f t="shared" si="2"/>
        <v>400</v>
      </c>
    </row>
    <row r="56" spans="1:12" ht="13.8" x14ac:dyDescent="0.25">
      <c r="A56" s="68">
        <v>52</v>
      </c>
      <c r="B56" s="58" t="s">
        <v>76</v>
      </c>
      <c r="C56" s="56">
        <v>400</v>
      </c>
      <c r="D56" s="56"/>
      <c r="E56" s="56"/>
      <c r="F56" s="56"/>
      <c r="G56" s="56"/>
      <c r="H56" s="56"/>
      <c r="I56" s="56"/>
      <c r="J56" s="56"/>
      <c r="K56" s="56"/>
      <c r="L56" s="62">
        <f t="shared" si="2"/>
        <v>400</v>
      </c>
    </row>
    <row r="57" spans="1:12" ht="13.8" x14ac:dyDescent="0.25">
      <c r="A57" s="68">
        <v>53</v>
      </c>
      <c r="B57" s="58" t="s">
        <v>269</v>
      </c>
      <c r="C57" s="56">
        <v>400</v>
      </c>
      <c r="D57" s="56"/>
      <c r="E57" s="56"/>
      <c r="F57" s="56"/>
      <c r="G57" s="56"/>
      <c r="H57" s="56"/>
      <c r="I57" s="56"/>
      <c r="J57" s="56"/>
      <c r="K57" s="56"/>
      <c r="L57" s="48">
        <f t="shared" si="2"/>
        <v>400</v>
      </c>
    </row>
    <row r="58" spans="1:12" ht="13.8" x14ac:dyDescent="0.25">
      <c r="A58" s="68">
        <v>54</v>
      </c>
      <c r="B58" s="60" t="s">
        <v>99</v>
      </c>
      <c r="C58" s="56"/>
      <c r="D58" s="56"/>
      <c r="E58" s="56"/>
      <c r="F58" s="56">
        <v>100</v>
      </c>
      <c r="G58" s="56">
        <v>250</v>
      </c>
      <c r="H58" s="56"/>
      <c r="I58" s="56"/>
      <c r="J58" s="56"/>
      <c r="K58" s="56"/>
      <c r="L58" s="62">
        <f t="shared" si="2"/>
        <v>350</v>
      </c>
    </row>
    <row r="59" spans="1:12" ht="13.8" x14ac:dyDescent="0.25">
      <c r="A59" s="68">
        <v>55</v>
      </c>
      <c r="B59" s="60" t="s">
        <v>105</v>
      </c>
      <c r="C59" s="56"/>
      <c r="D59" s="56"/>
      <c r="E59" s="56"/>
      <c r="F59" s="56"/>
      <c r="G59" s="56"/>
      <c r="H59" s="56"/>
      <c r="I59" s="56"/>
      <c r="J59" s="56">
        <v>300</v>
      </c>
      <c r="K59" s="56"/>
      <c r="L59" s="48">
        <f t="shared" si="2"/>
        <v>300</v>
      </c>
    </row>
    <row r="60" spans="1:12" ht="13.8" x14ac:dyDescent="0.25">
      <c r="A60" s="68">
        <v>56</v>
      </c>
      <c r="B60" s="57" t="s">
        <v>270</v>
      </c>
      <c r="C60" s="56">
        <v>300</v>
      </c>
      <c r="D60" s="56"/>
      <c r="E60" s="56"/>
      <c r="F60" s="56"/>
      <c r="G60" s="56"/>
      <c r="H60" s="56"/>
      <c r="I60" s="56"/>
      <c r="J60" s="56"/>
      <c r="K60" s="56"/>
      <c r="L60" s="48">
        <f t="shared" si="2"/>
        <v>300</v>
      </c>
    </row>
    <row r="61" spans="1:12" ht="13.8" x14ac:dyDescent="0.25">
      <c r="A61" s="68">
        <v>57</v>
      </c>
      <c r="B61" s="60" t="s">
        <v>107</v>
      </c>
      <c r="C61" s="56"/>
      <c r="D61" s="56"/>
      <c r="E61" s="56"/>
      <c r="F61" s="56"/>
      <c r="G61" s="56">
        <v>250</v>
      </c>
      <c r="H61" s="56"/>
      <c r="I61" s="56"/>
      <c r="J61" s="56"/>
      <c r="K61" s="56"/>
      <c r="L61" s="62">
        <f t="shared" si="2"/>
        <v>250</v>
      </c>
    </row>
    <row r="62" spans="1:12" ht="13.8" x14ac:dyDescent="0.25">
      <c r="A62" s="68">
        <v>58</v>
      </c>
      <c r="B62" s="60" t="s">
        <v>109</v>
      </c>
      <c r="C62" s="56"/>
      <c r="D62" s="56"/>
      <c r="E62" s="56"/>
      <c r="F62" s="56">
        <v>100</v>
      </c>
      <c r="G62" s="56">
        <v>150</v>
      </c>
      <c r="H62" s="56"/>
      <c r="I62" s="56"/>
      <c r="J62" s="56"/>
      <c r="K62" s="56"/>
      <c r="L62" s="62">
        <f t="shared" si="2"/>
        <v>250</v>
      </c>
    </row>
    <row r="63" spans="1:12" ht="13.8" x14ac:dyDescent="0.25">
      <c r="A63" s="68">
        <v>59</v>
      </c>
      <c r="B63" s="60" t="s">
        <v>62</v>
      </c>
      <c r="C63" s="56"/>
      <c r="D63" s="56"/>
      <c r="E63" s="56">
        <v>200</v>
      </c>
      <c r="F63" s="56"/>
      <c r="G63" s="56">
        <v>50</v>
      </c>
      <c r="H63" s="56"/>
      <c r="I63" s="56"/>
      <c r="J63" s="56"/>
      <c r="K63" s="56"/>
      <c r="L63" s="62">
        <f t="shared" si="2"/>
        <v>250</v>
      </c>
    </row>
    <row r="64" spans="1:12" ht="13.8" x14ac:dyDescent="0.25">
      <c r="A64" s="68">
        <v>60</v>
      </c>
      <c r="B64" s="60" t="s">
        <v>117</v>
      </c>
      <c r="C64" s="56"/>
      <c r="D64" s="56"/>
      <c r="E64" s="56"/>
      <c r="F64" s="56">
        <v>150</v>
      </c>
      <c r="G64" s="56">
        <v>50</v>
      </c>
      <c r="H64" s="56"/>
      <c r="I64" s="56"/>
      <c r="J64" s="56"/>
      <c r="K64" s="56"/>
      <c r="L64" s="62">
        <f t="shared" si="2"/>
        <v>200</v>
      </c>
    </row>
    <row r="65" spans="1:12" ht="13.8" x14ac:dyDescent="0.25">
      <c r="A65" s="68">
        <v>61</v>
      </c>
      <c r="B65" s="60" t="s">
        <v>116</v>
      </c>
      <c r="C65" s="56"/>
      <c r="D65" s="56"/>
      <c r="E65" s="56"/>
      <c r="F65" s="56">
        <v>200</v>
      </c>
      <c r="G65" s="56"/>
      <c r="H65" s="56"/>
      <c r="I65" s="56"/>
      <c r="J65" s="56"/>
      <c r="K65" s="56"/>
      <c r="L65" s="62">
        <f t="shared" si="2"/>
        <v>200</v>
      </c>
    </row>
    <row r="66" spans="1:12" ht="13.8" x14ac:dyDescent="0.25">
      <c r="A66" s="68">
        <v>62</v>
      </c>
      <c r="B66" s="60" t="s">
        <v>259</v>
      </c>
      <c r="C66" s="56"/>
      <c r="D66" s="56"/>
      <c r="E66" s="56"/>
      <c r="F66" s="56">
        <v>200</v>
      </c>
      <c r="G66" s="56"/>
      <c r="H66" s="56"/>
      <c r="I66" s="56"/>
      <c r="J66" s="56"/>
      <c r="K66" s="56"/>
      <c r="L66" s="62">
        <f t="shared" si="2"/>
        <v>200</v>
      </c>
    </row>
    <row r="67" spans="1:12" ht="13.8" x14ac:dyDescent="0.25">
      <c r="A67" s="68">
        <v>63</v>
      </c>
      <c r="B67" s="59" t="s">
        <v>86</v>
      </c>
      <c r="C67" s="148"/>
      <c r="D67" s="56"/>
      <c r="E67" s="56">
        <v>200</v>
      </c>
      <c r="F67" s="56"/>
      <c r="G67" s="56"/>
      <c r="H67" s="56"/>
      <c r="I67" s="56"/>
      <c r="J67" s="11"/>
      <c r="K67" s="56"/>
      <c r="L67" s="62">
        <f t="shared" si="2"/>
        <v>200</v>
      </c>
    </row>
    <row r="68" spans="1:12" ht="13.8" x14ac:dyDescent="0.25">
      <c r="A68" s="68">
        <v>64</v>
      </c>
      <c r="B68" s="60" t="s">
        <v>87</v>
      </c>
      <c r="C68" s="148"/>
      <c r="D68" s="148"/>
      <c r="E68" s="56">
        <v>150</v>
      </c>
      <c r="F68" s="56"/>
      <c r="G68" s="56"/>
      <c r="H68" s="56"/>
      <c r="I68" s="56"/>
      <c r="J68" s="56"/>
      <c r="K68" s="56"/>
      <c r="L68" s="48">
        <f t="shared" si="2"/>
        <v>150</v>
      </c>
    </row>
    <row r="69" spans="1:12" ht="13.8" x14ac:dyDescent="0.25">
      <c r="A69" s="68">
        <v>65</v>
      </c>
      <c r="B69" s="60" t="s">
        <v>96</v>
      </c>
      <c r="C69" s="56"/>
      <c r="D69" s="56"/>
      <c r="E69" s="56"/>
      <c r="F69" s="56">
        <v>100</v>
      </c>
      <c r="G69" s="56"/>
      <c r="H69" s="56"/>
      <c r="I69" s="56"/>
      <c r="J69" s="56"/>
      <c r="K69" s="56"/>
      <c r="L69" s="62">
        <f t="shared" si="2"/>
        <v>100</v>
      </c>
    </row>
    <row r="70" spans="1:12" ht="13.8" x14ac:dyDescent="0.25">
      <c r="A70" s="68">
        <v>66</v>
      </c>
      <c r="B70" s="60" t="s">
        <v>104</v>
      </c>
      <c r="C70" s="56"/>
      <c r="D70" s="56"/>
      <c r="E70" s="56"/>
      <c r="F70" s="56">
        <v>100</v>
      </c>
      <c r="G70" s="56"/>
      <c r="H70" s="56"/>
      <c r="I70" s="56"/>
      <c r="J70" s="56"/>
      <c r="K70" s="56"/>
      <c r="L70" s="62">
        <f t="shared" si="2"/>
        <v>100</v>
      </c>
    </row>
    <row r="71" spans="1:12" ht="13.8" x14ac:dyDescent="0.25">
      <c r="A71" s="68">
        <v>67</v>
      </c>
      <c r="B71" s="60" t="s">
        <v>78</v>
      </c>
      <c r="C71" s="56"/>
      <c r="D71" s="56"/>
      <c r="E71" s="56"/>
      <c r="F71" s="56"/>
      <c r="G71" s="56"/>
      <c r="H71" s="56">
        <v>50</v>
      </c>
      <c r="I71" s="56"/>
      <c r="J71" s="56"/>
      <c r="K71" s="56"/>
      <c r="L71" s="62">
        <f t="shared" si="2"/>
        <v>50</v>
      </c>
    </row>
    <row r="72" spans="1:12" ht="13.8" x14ac:dyDescent="0.25">
      <c r="A72" s="68">
        <v>68</v>
      </c>
      <c r="B72" s="60" t="s">
        <v>115</v>
      </c>
      <c r="C72" s="56"/>
      <c r="D72" s="56"/>
      <c r="E72" s="56"/>
      <c r="F72" s="56"/>
      <c r="G72" s="56">
        <v>50</v>
      </c>
      <c r="H72" s="56"/>
      <c r="I72" s="56"/>
      <c r="J72" s="56"/>
      <c r="K72" s="56"/>
      <c r="L72" s="62">
        <f t="shared" si="2"/>
        <v>50</v>
      </c>
    </row>
    <row r="73" spans="1:12" x14ac:dyDescent="0.25">
      <c r="E73" s="50"/>
    </row>
  </sheetData>
  <sortState xmlns:xlrd2="http://schemas.microsoft.com/office/spreadsheetml/2017/richdata2" ref="A5:L72">
    <sortCondition descending="1" ref="L5:L72"/>
  </sortState>
  <mergeCells count="1">
    <mergeCell ref="B2:K2"/>
  </mergeCells>
  <pageMargins left="0.7" right="0.7" top="0.75" bottom="0.75" header="0.3" footer="0.3"/>
  <pageSetup paperSize="9" scale="83" orientation="landscape" r:id="rId1"/>
  <ignoredErrors>
    <ignoredError sqref="L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workbookViewId="0">
      <pane ySplit="5" topLeftCell="A36" activePane="bottomLeft" state="frozen"/>
      <selection pane="bottomLeft" activeCell="B60" sqref="B60"/>
    </sheetView>
  </sheetViews>
  <sheetFormatPr defaultRowHeight="13.2" x14ac:dyDescent="0.25"/>
  <cols>
    <col min="1" max="1" width="8.5546875" customWidth="1"/>
    <col min="2" max="2" width="7" customWidth="1"/>
    <col min="3" max="6" width="8.33203125" customWidth="1"/>
    <col min="7" max="7" width="8.5546875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ht="17.399999999999999" x14ac:dyDescent="0.3">
      <c r="A2" s="4"/>
      <c r="B2" s="6" t="s">
        <v>38</v>
      </c>
      <c r="C2" s="4"/>
      <c r="D2" s="4"/>
      <c r="E2" s="4"/>
      <c r="F2" s="4"/>
      <c r="G2" s="4"/>
    </row>
    <row r="3" spans="1:7" ht="14.4" customHeight="1" thickBot="1" x14ac:dyDescent="0.3">
      <c r="A3" s="4"/>
      <c r="B3" s="4"/>
      <c r="C3" s="4"/>
      <c r="D3" s="4"/>
      <c r="E3" s="4"/>
      <c r="F3" s="4"/>
      <c r="G3" s="4"/>
    </row>
    <row r="4" spans="1:7" ht="12.75" customHeight="1" x14ac:dyDescent="0.25">
      <c r="A4" s="153" t="s">
        <v>7</v>
      </c>
      <c r="B4" s="155" t="s">
        <v>0</v>
      </c>
      <c r="C4" s="155" t="s">
        <v>2</v>
      </c>
      <c r="D4" s="155" t="s">
        <v>13</v>
      </c>
      <c r="E4" s="155" t="s">
        <v>3</v>
      </c>
      <c r="F4" s="155" t="s">
        <v>6</v>
      </c>
      <c r="G4" s="151" t="s">
        <v>1</v>
      </c>
    </row>
    <row r="5" spans="1:7" ht="13.2" customHeight="1" thickBot="1" x14ac:dyDescent="0.3">
      <c r="A5" s="154"/>
      <c r="B5" s="156"/>
      <c r="C5" s="156"/>
      <c r="D5" s="156"/>
      <c r="E5" s="156"/>
      <c r="F5" s="156"/>
      <c r="G5" s="152"/>
    </row>
    <row r="6" spans="1:7" ht="13.8" x14ac:dyDescent="0.25">
      <c r="A6" s="15">
        <v>1</v>
      </c>
      <c r="B6" s="22" t="s">
        <v>92</v>
      </c>
      <c r="C6" s="90">
        <v>370</v>
      </c>
      <c r="D6" s="91">
        <v>600</v>
      </c>
      <c r="E6" s="91">
        <v>432</v>
      </c>
      <c r="F6" s="91">
        <v>148</v>
      </c>
      <c r="G6" s="21">
        <f t="shared" ref="G6:G38" si="0">SUM(C6:F6)</f>
        <v>1550</v>
      </c>
    </row>
    <row r="7" spans="1:7" ht="13.8" x14ac:dyDescent="0.25">
      <c r="A7" s="15">
        <v>2</v>
      </c>
      <c r="B7" s="17" t="s">
        <v>45</v>
      </c>
      <c r="C7" s="90">
        <v>210</v>
      </c>
      <c r="D7" s="11">
        <v>336</v>
      </c>
      <c r="E7" s="11">
        <v>624</v>
      </c>
      <c r="F7" s="11">
        <v>224</v>
      </c>
      <c r="G7" s="12">
        <f t="shared" si="0"/>
        <v>1394</v>
      </c>
    </row>
    <row r="8" spans="1:7" ht="13.8" x14ac:dyDescent="0.25">
      <c r="A8" s="15">
        <v>3</v>
      </c>
      <c r="B8" s="17" t="s">
        <v>52</v>
      </c>
      <c r="C8" s="90">
        <v>540</v>
      </c>
      <c r="D8" s="11">
        <v>336</v>
      </c>
      <c r="E8" s="11">
        <v>270</v>
      </c>
      <c r="F8" s="92">
        <v>236</v>
      </c>
      <c r="G8" s="12">
        <f t="shared" si="0"/>
        <v>1382</v>
      </c>
    </row>
    <row r="9" spans="1:7" ht="13.8" x14ac:dyDescent="0.25">
      <c r="A9" s="15">
        <v>4</v>
      </c>
      <c r="B9" s="17" t="s">
        <v>59</v>
      </c>
      <c r="C9" s="90">
        <v>760</v>
      </c>
      <c r="D9" s="11">
        <v>264</v>
      </c>
      <c r="E9" s="11">
        <v>60</v>
      </c>
      <c r="F9" s="11">
        <v>216</v>
      </c>
      <c r="G9" s="12">
        <f t="shared" si="0"/>
        <v>1300</v>
      </c>
    </row>
    <row r="10" spans="1:7" ht="13.8" x14ac:dyDescent="0.25">
      <c r="A10" s="15">
        <v>5</v>
      </c>
      <c r="B10" s="17" t="s">
        <v>65</v>
      </c>
      <c r="C10" s="90">
        <v>100</v>
      </c>
      <c r="D10" s="11">
        <v>520</v>
      </c>
      <c r="E10" s="11">
        <v>480</v>
      </c>
      <c r="F10" s="11">
        <v>132</v>
      </c>
      <c r="G10" s="12">
        <f t="shared" si="0"/>
        <v>1232</v>
      </c>
    </row>
    <row r="11" spans="1:7" ht="13.8" x14ac:dyDescent="0.25">
      <c r="A11" s="15">
        <v>6</v>
      </c>
      <c r="B11" s="17" t="s">
        <v>73</v>
      </c>
      <c r="C11" s="90">
        <v>140</v>
      </c>
      <c r="D11" s="11">
        <v>456</v>
      </c>
      <c r="E11" s="11">
        <v>306</v>
      </c>
      <c r="F11" s="11">
        <v>20</v>
      </c>
      <c r="G11" s="12">
        <f t="shared" si="0"/>
        <v>922</v>
      </c>
    </row>
    <row r="12" spans="1:7" ht="13.8" x14ac:dyDescent="0.25">
      <c r="A12" s="15">
        <v>7</v>
      </c>
      <c r="B12" s="17" t="s">
        <v>71</v>
      </c>
      <c r="C12" s="90">
        <v>470</v>
      </c>
      <c r="D12" s="11">
        <v>304</v>
      </c>
      <c r="E12" s="11"/>
      <c r="F12" s="11">
        <v>84</v>
      </c>
      <c r="G12" s="12">
        <f t="shared" si="0"/>
        <v>858</v>
      </c>
    </row>
    <row r="13" spans="1:7" ht="13.8" x14ac:dyDescent="0.25">
      <c r="A13" s="15">
        <v>8</v>
      </c>
      <c r="B13" s="17" t="s">
        <v>48</v>
      </c>
      <c r="C13" s="90">
        <v>260</v>
      </c>
      <c r="D13" s="11">
        <v>216</v>
      </c>
      <c r="E13" s="11">
        <v>216</v>
      </c>
      <c r="F13" s="11">
        <v>80</v>
      </c>
      <c r="G13" s="12">
        <f t="shared" si="0"/>
        <v>772</v>
      </c>
    </row>
    <row r="14" spans="1:7" ht="13.8" x14ac:dyDescent="0.25">
      <c r="A14" s="15">
        <v>9</v>
      </c>
      <c r="B14" s="17" t="s">
        <v>90</v>
      </c>
      <c r="C14" s="90">
        <v>310</v>
      </c>
      <c r="D14" s="11">
        <v>32</v>
      </c>
      <c r="E14" s="11">
        <v>156</v>
      </c>
      <c r="F14" s="11">
        <v>140</v>
      </c>
      <c r="G14" s="12">
        <f t="shared" si="0"/>
        <v>638</v>
      </c>
    </row>
    <row r="15" spans="1:7" ht="13.8" x14ac:dyDescent="0.25">
      <c r="A15" s="15">
        <v>10</v>
      </c>
      <c r="B15" s="17" t="s">
        <v>103</v>
      </c>
      <c r="C15" s="90">
        <v>90</v>
      </c>
      <c r="D15" s="11"/>
      <c r="E15" s="11">
        <v>156</v>
      </c>
      <c r="F15" s="11">
        <v>340</v>
      </c>
      <c r="G15" s="12">
        <f t="shared" si="0"/>
        <v>586</v>
      </c>
    </row>
    <row r="16" spans="1:7" ht="13.8" x14ac:dyDescent="0.25">
      <c r="A16" s="15">
        <v>11</v>
      </c>
      <c r="B16" s="17" t="s">
        <v>66</v>
      </c>
      <c r="C16" s="90">
        <v>330</v>
      </c>
      <c r="D16" s="11">
        <v>168</v>
      </c>
      <c r="E16" s="11">
        <v>42</v>
      </c>
      <c r="F16" s="11"/>
      <c r="G16" s="12">
        <f t="shared" si="0"/>
        <v>540</v>
      </c>
    </row>
    <row r="17" spans="1:7" ht="13.8" x14ac:dyDescent="0.25">
      <c r="A17" s="15">
        <v>12</v>
      </c>
      <c r="B17" s="17" t="s">
        <v>68</v>
      </c>
      <c r="C17" s="90">
        <v>100</v>
      </c>
      <c r="D17" s="11">
        <v>160</v>
      </c>
      <c r="E17" s="11">
        <v>108</v>
      </c>
      <c r="F17" s="93">
        <v>52</v>
      </c>
      <c r="G17" s="12">
        <f t="shared" si="0"/>
        <v>420</v>
      </c>
    </row>
    <row r="18" spans="1:7" ht="13.8" x14ac:dyDescent="0.25">
      <c r="A18" s="15">
        <v>13</v>
      </c>
      <c r="B18" s="17" t="s">
        <v>47</v>
      </c>
      <c r="C18" s="90">
        <v>110</v>
      </c>
      <c r="D18" s="11">
        <v>80</v>
      </c>
      <c r="E18" s="11">
        <v>72</v>
      </c>
      <c r="F18" s="93">
        <v>48</v>
      </c>
      <c r="G18" s="12">
        <f t="shared" si="0"/>
        <v>310</v>
      </c>
    </row>
    <row r="19" spans="1:7" ht="13.8" x14ac:dyDescent="0.25">
      <c r="A19" s="15">
        <v>14</v>
      </c>
      <c r="B19" s="17" t="s">
        <v>55</v>
      </c>
      <c r="C19" s="90">
        <v>176</v>
      </c>
      <c r="D19" s="11"/>
      <c r="E19" s="11">
        <v>132</v>
      </c>
      <c r="F19" s="93"/>
      <c r="G19" s="12">
        <f t="shared" si="0"/>
        <v>308</v>
      </c>
    </row>
    <row r="20" spans="1:7" ht="13.8" x14ac:dyDescent="0.25">
      <c r="A20" s="15">
        <v>15</v>
      </c>
      <c r="B20" s="17" t="s">
        <v>46</v>
      </c>
      <c r="C20" s="90">
        <v>160</v>
      </c>
      <c r="D20" s="11"/>
      <c r="E20" s="11"/>
      <c r="F20" s="93">
        <v>128</v>
      </c>
      <c r="G20" s="12">
        <f t="shared" si="0"/>
        <v>288</v>
      </c>
    </row>
    <row r="21" spans="1:7" ht="13.8" x14ac:dyDescent="0.25">
      <c r="A21" s="15">
        <v>16</v>
      </c>
      <c r="B21" s="17" t="s">
        <v>67</v>
      </c>
      <c r="C21" s="90"/>
      <c r="D21" s="11">
        <v>152</v>
      </c>
      <c r="E21" s="11">
        <v>24</v>
      </c>
      <c r="F21" s="11">
        <v>56</v>
      </c>
      <c r="G21" s="12">
        <f t="shared" si="0"/>
        <v>232</v>
      </c>
    </row>
    <row r="22" spans="1:7" ht="13.8" x14ac:dyDescent="0.25">
      <c r="A22" s="15">
        <v>17</v>
      </c>
      <c r="B22" s="17" t="s">
        <v>253</v>
      </c>
      <c r="C22" s="90">
        <v>220</v>
      </c>
      <c r="D22" s="11"/>
      <c r="E22" s="11"/>
      <c r="F22" s="11"/>
      <c r="G22" s="12">
        <f t="shared" si="0"/>
        <v>220</v>
      </c>
    </row>
    <row r="23" spans="1:7" ht="13.8" x14ac:dyDescent="0.25">
      <c r="A23" s="15">
        <v>18</v>
      </c>
      <c r="B23" s="17" t="s">
        <v>93</v>
      </c>
      <c r="C23" s="90">
        <v>90</v>
      </c>
      <c r="D23" s="11"/>
      <c r="E23" s="11">
        <v>120</v>
      </c>
      <c r="F23" s="93"/>
      <c r="G23" s="12">
        <f t="shared" si="0"/>
        <v>210</v>
      </c>
    </row>
    <row r="24" spans="1:7" ht="13.8" x14ac:dyDescent="0.25">
      <c r="A24" s="15">
        <v>19</v>
      </c>
      <c r="B24" s="17" t="s">
        <v>43</v>
      </c>
      <c r="C24" s="90">
        <v>120</v>
      </c>
      <c r="D24" s="11"/>
      <c r="E24" s="11"/>
      <c r="F24" s="94">
        <v>88</v>
      </c>
      <c r="G24" s="12">
        <f t="shared" si="0"/>
        <v>208</v>
      </c>
    </row>
    <row r="25" spans="1:7" ht="13.8" x14ac:dyDescent="0.25">
      <c r="A25" s="15">
        <v>20</v>
      </c>
      <c r="B25" s="17" t="s">
        <v>72</v>
      </c>
      <c r="C25" s="90"/>
      <c r="D25" s="11">
        <v>96</v>
      </c>
      <c r="E25" s="11">
        <v>72</v>
      </c>
      <c r="F25" s="93">
        <v>36</v>
      </c>
      <c r="G25" s="12">
        <f t="shared" si="0"/>
        <v>204</v>
      </c>
    </row>
    <row r="26" spans="1:7" ht="13.8" x14ac:dyDescent="0.25">
      <c r="A26" s="15">
        <v>21</v>
      </c>
      <c r="B26" s="17" t="s">
        <v>86</v>
      </c>
      <c r="C26" s="90"/>
      <c r="D26" s="11"/>
      <c r="E26" s="11">
        <v>186</v>
      </c>
      <c r="F26" s="93"/>
      <c r="G26" s="12">
        <f t="shared" si="0"/>
        <v>186</v>
      </c>
    </row>
    <row r="27" spans="1:7" ht="13.8" x14ac:dyDescent="0.25">
      <c r="A27" s="15">
        <v>22</v>
      </c>
      <c r="B27" s="17" t="s">
        <v>259</v>
      </c>
      <c r="C27" s="91"/>
      <c r="D27" s="11">
        <v>96</v>
      </c>
      <c r="E27" s="11"/>
      <c r="F27" s="11">
        <v>76</v>
      </c>
      <c r="G27" s="12">
        <f t="shared" si="0"/>
        <v>172</v>
      </c>
    </row>
    <row r="28" spans="1:7" ht="13.8" x14ac:dyDescent="0.25">
      <c r="A28" s="15">
        <v>23</v>
      </c>
      <c r="B28" s="17" t="s">
        <v>91</v>
      </c>
      <c r="C28" s="90">
        <v>80</v>
      </c>
      <c r="D28" s="11">
        <v>88</v>
      </c>
      <c r="E28" s="11"/>
      <c r="F28" s="93"/>
      <c r="G28" s="12">
        <f t="shared" si="0"/>
        <v>168</v>
      </c>
    </row>
    <row r="29" spans="1:7" ht="13.8" x14ac:dyDescent="0.25">
      <c r="A29" s="15">
        <v>24</v>
      </c>
      <c r="B29" s="17" t="s">
        <v>106</v>
      </c>
      <c r="C29" s="90">
        <v>160</v>
      </c>
      <c r="D29" s="11"/>
      <c r="E29" s="11"/>
      <c r="F29" s="93"/>
      <c r="G29" s="12">
        <f t="shared" si="0"/>
        <v>160</v>
      </c>
    </row>
    <row r="30" spans="1:7" ht="13.8" x14ac:dyDescent="0.25">
      <c r="A30" s="15">
        <v>25</v>
      </c>
      <c r="B30" s="17" t="s">
        <v>53</v>
      </c>
      <c r="C30" s="90">
        <v>110</v>
      </c>
      <c r="D30" s="11"/>
      <c r="E30" s="11">
        <v>48</v>
      </c>
      <c r="F30" s="93"/>
      <c r="G30" s="12">
        <f t="shared" si="0"/>
        <v>158</v>
      </c>
    </row>
    <row r="31" spans="1:7" ht="13.8" x14ac:dyDescent="0.25">
      <c r="A31" s="15">
        <v>26</v>
      </c>
      <c r="B31" s="17" t="s">
        <v>51</v>
      </c>
      <c r="C31" s="95">
        <v>60</v>
      </c>
      <c r="D31" s="11"/>
      <c r="E31" s="11">
        <v>60</v>
      </c>
      <c r="F31" s="93"/>
      <c r="G31" s="12">
        <f t="shared" si="0"/>
        <v>120</v>
      </c>
    </row>
    <row r="32" spans="1:7" ht="13.8" x14ac:dyDescent="0.25">
      <c r="A32" s="15">
        <v>27</v>
      </c>
      <c r="B32" s="17" t="s">
        <v>57</v>
      </c>
      <c r="C32" s="11"/>
      <c r="D32" s="11">
        <v>96</v>
      </c>
      <c r="E32" s="11"/>
      <c r="F32" s="11"/>
      <c r="G32" s="12">
        <f t="shared" si="0"/>
        <v>96</v>
      </c>
    </row>
    <row r="33" spans="1:7" ht="13.8" x14ac:dyDescent="0.25">
      <c r="A33" s="15">
        <v>28</v>
      </c>
      <c r="B33" s="17" t="s">
        <v>80</v>
      </c>
      <c r="C33" s="11"/>
      <c r="D33" s="11">
        <v>48</v>
      </c>
      <c r="E33" s="11"/>
      <c r="F33" s="11"/>
      <c r="G33" s="12">
        <f t="shared" si="0"/>
        <v>48</v>
      </c>
    </row>
    <row r="34" spans="1:7" ht="13.8" x14ac:dyDescent="0.25">
      <c r="A34" s="15">
        <v>29</v>
      </c>
      <c r="B34" s="17" t="s">
        <v>116</v>
      </c>
      <c r="C34" s="11"/>
      <c r="D34" s="11"/>
      <c r="E34" s="11"/>
      <c r="F34" s="11">
        <v>44</v>
      </c>
      <c r="G34" s="12">
        <f t="shared" si="0"/>
        <v>44</v>
      </c>
    </row>
    <row r="35" spans="1:7" ht="13.8" x14ac:dyDescent="0.25">
      <c r="A35" s="15">
        <v>30</v>
      </c>
      <c r="B35" s="17" t="s">
        <v>115</v>
      </c>
      <c r="C35" s="11"/>
      <c r="D35" s="11"/>
      <c r="E35" s="11"/>
      <c r="F35" s="11">
        <v>40</v>
      </c>
      <c r="G35" s="12">
        <f t="shared" si="0"/>
        <v>40</v>
      </c>
    </row>
    <row r="36" spans="1:7" ht="13.8" x14ac:dyDescent="0.25">
      <c r="A36" s="15">
        <v>31</v>
      </c>
      <c r="B36" s="17" t="s">
        <v>85</v>
      </c>
      <c r="C36" s="11"/>
      <c r="D36" s="11"/>
      <c r="E36" s="11"/>
      <c r="F36" s="11">
        <v>28</v>
      </c>
      <c r="G36" s="12">
        <f t="shared" si="0"/>
        <v>28</v>
      </c>
    </row>
    <row r="37" spans="1:7" ht="13.8" x14ac:dyDescent="0.25">
      <c r="A37" s="15">
        <v>32</v>
      </c>
      <c r="B37" s="17" t="s">
        <v>111</v>
      </c>
      <c r="C37" s="11"/>
      <c r="D37" s="11"/>
      <c r="E37" s="11"/>
      <c r="F37" s="11">
        <v>12</v>
      </c>
      <c r="G37" s="12">
        <f t="shared" si="0"/>
        <v>12</v>
      </c>
    </row>
    <row r="38" spans="1:7" ht="13.8" x14ac:dyDescent="0.25">
      <c r="A38" s="15">
        <v>33</v>
      </c>
      <c r="B38" s="17" t="s">
        <v>64</v>
      </c>
      <c r="C38" s="11"/>
      <c r="D38" s="11"/>
      <c r="E38" s="11"/>
      <c r="F38" s="11">
        <v>4</v>
      </c>
      <c r="G38" s="12">
        <f t="shared" si="0"/>
        <v>4</v>
      </c>
    </row>
  </sheetData>
  <sortState xmlns:xlrd2="http://schemas.microsoft.com/office/spreadsheetml/2017/richdata2" ref="A6:G38">
    <sortCondition descending="1" ref="G6:G38"/>
  </sortState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E34"/>
  <sheetViews>
    <sheetView workbookViewId="0">
      <pane ySplit="4" topLeftCell="A5" activePane="bottomLeft" state="frozen"/>
      <selection pane="bottomLeft" activeCell="J27" sqref="J27"/>
    </sheetView>
  </sheetViews>
  <sheetFormatPr defaultRowHeight="13.2" x14ac:dyDescent="0.25"/>
  <cols>
    <col min="1" max="1" width="8.88671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63"/>
      <c r="B1" s="63"/>
      <c r="C1" s="63"/>
      <c r="D1" s="63"/>
      <c r="E1" s="63"/>
      <c r="F1" s="63"/>
      <c r="G1" s="63"/>
      <c r="H1" s="63"/>
    </row>
    <row r="2" spans="1:239" ht="17.399999999999999" x14ac:dyDescent="0.3">
      <c r="A2" s="64"/>
      <c r="B2" s="65" t="s">
        <v>37</v>
      </c>
      <c r="C2" s="66"/>
      <c r="D2" s="66"/>
      <c r="E2" s="66"/>
      <c r="F2" s="66"/>
      <c r="G2" s="66"/>
      <c r="H2" s="64"/>
    </row>
    <row r="3" spans="1:239" ht="13.95" customHeight="1" thickBot="1" x14ac:dyDescent="0.35">
      <c r="A3" s="64"/>
      <c r="B3" s="65"/>
      <c r="C3" s="66"/>
      <c r="D3" s="66"/>
      <c r="E3" s="66"/>
      <c r="F3" s="66"/>
      <c r="G3" s="66"/>
      <c r="H3" s="64"/>
    </row>
    <row r="4" spans="1:239" ht="29.25" customHeight="1" thickBot="1" x14ac:dyDescent="0.3">
      <c r="A4" s="13" t="s">
        <v>7</v>
      </c>
      <c r="B4" s="14" t="s">
        <v>0</v>
      </c>
      <c r="C4" s="14" t="s">
        <v>2</v>
      </c>
      <c r="D4" s="14" t="s">
        <v>352</v>
      </c>
      <c r="E4" s="14" t="s">
        <v>3</v>
      </c>
      <c r="F4" s="14" t="s">
        <v>6</v>
      </c>
      <c r="G4" s="14" t="s">
        <v>4</v>
      </c>
      <c r="H4" s="8" t="s">
        <v>1</v>
      </c>
    </row>
    <row r="5" spans="1:239" ht="13.8" x14ac:dyDescent="0.25">
      <c r="A5" s="141">
        <v>1</v>
      </c>
      <c r="B5" s="142" t="s">
        <v>43</v>
      </c>
      <c r="C5" s="143">
        <v>9551</v>
      </c>
      <c r="D5" s="143">
        <v>7836</v>
      </c>
      <c r="E5" s="143">
        <v>6700</v>
      </c>
      <c r="F5" s="143">
        <v>7440</v>
      </c>
      <c r="G5" s="144">
        <v>4590</v>
      </c>
      <c r="H5" s="21">
        <f t="shared" ref="H5:H34" si="0">SUM(C5:G5)</f>
        <v>36117</v>
      </c>
      <c r="IE5">
        <f>SUM(IE1:IU4)</f>
        <v>0</v>
      </c>
    </row>
    <row r="6" spans="1:239" ht="13.8" x14ac:dyDescent="0.25">
      <c r="A6" s="141">
        <v>2</v>
      </c>
      <c r="B6" s="16" t="s">
        <v>45</v>
      </c>
      <c r="C6" s="85">
        <v>7204</v>
      </c>
      <c r="D6" s="85">
        <v>7863</v>
      </c>
      <c r="E6" s="85">
        <v>6946</v>
      </c>
      <c r="F6" s="85">
        <v>5880</v>
      </c>
      <c r="G6" s="85">
        <v>4305</v>
      </c>
      <c r="H6" s="12">
        <f t="shared" si="0"/>
        <v>32198</v>
      </c>
      <c r="IE6">
        <f>SUM(IE1:IU5)</f>
        <v>0</v>
      </c>
    </row>
    <row r="7" spans="1:239" ht="13.8" x14ac:dyDescent="0.25">
      <c r="A7" s="141">
        <v>3</v>
      </c>
      <c r="B7" s="16" t="s">
        <v>46</v>
      </c>
      <c r="C7" s="85">
        <v>7857</v>
      </c>
      <c r="D7" s="85">
        <v>6900</v>
      </c>
      <c r="E7" s="85">
        <v>5956</v>
      </c>
      <c r="F7" s="85">
        <v>7290</v>
      </c>
      <c r="G7" s="85">
        <v>3090</v>
      </c>
      <c r="H7" s="12">
        <f t="shared" si="0"/>
        <v>31093</v>
      </c>
      <c r="IE7">
        <f>SUM(IE1:IU6)</f>
        <v>0</v>
      </c>
    </row>
    <row r="8" spans="1:239" ht="13.8" x14ac:dyDescent="0.25">
      <c r="A8" s="141">
        <v>4</v>
      </c>
      <c r="B8" s="16" t="s">
        <v>47</v>
      </c>
      <c r="C8" s="85">
        <v>8689</v>
      </c>
      <c r="D8" s="85">
        <v>6910</v>
      </c>
      <c r="E8" s="85">
        <v>6500</v>
      </c>
      <c r="F8" s="85">
        <v>5370</v>
      </c>
      <c r="G8" s="85"/>
      <c r="H8" s="12">
        <f t="shared" si="0"/>
        <v>27469</v>
      </c>
      <c r="IE8">
        <f>SUM(IE6:IU7)</f>
        <v>0</v>
      </c>
    </row>
    <row r="9" spans="1:239" ht="13.8" x14ac:dyDescent="0.25">
      <c r="A9" s="141">
        <v>5</v>
      </c>
      <c r="B9" s="16" t="s">
        <v>92</v>
      </c>
      <c r="C9" s="85">
        <v>7325</v>
      </c>
      <c r="D9" s="85">
        <v>6119</v>
      </c>
      <c r="E9" s="85">
        <v>5584</v>
      </c>
      <c r="F9" s="85">
        <v>3630</v>
      </c>
      <c r="G9" s="85">
        <v>2535</v>
      </c>
      <c r="H9" s="12">
        <f t="shared" si="0"/>
        <v>25193</v>
      </c>
      <c r="IE9">
        <f>SUM(IE4:IU8)</f>
        <v>0</v>
      </c>
    </row>
    <row r="10" spans="1:239" ht="13.8" x14ac:dyDescent="0.25">
      <c r="A10" s="141">
        <v>6</v>
      </c>
      <c r="B10" s="18" t="s">
        <v>88</v>
      </c>
      <c r="C10" s="85">
        <v>6354</v>
      </c>
      <c r="D10" s="85">
        <v>4914</v>
      </c>
      <c r="E10" s="85">
        <v>2842</v>
      </c>
      <c r="F10" s="85">
        <v>4800</v>
      </c>
      <c r="G10" s="85">
        <v>3915</v>
      </c>
      <c r="H10" s="12">
        <f t="shared" si="0"/>
        <v>22825</v>
      </c>
      <c r="IE10">
        <f>SUM(IE2:IU9)</f>
        <v>0</v>
      </c>
    </row>
    <row r="11" spans="1:239" ht="13.8" x14ac:dyDescent="0.25">
      <c r="A11" s="141">
        <v>7</v>
      </c>
      <c r="B11" s="17" t="s">
        <v>48</v>
      </c>
      <c r="C11" s="85"/>
      <c r="D11" s="85">
        <v>7581</v>
      </c>
      <c r="E11" s="85">
        <v>6634</v>
      </c>
      <c r="F11" s="85">
        <v>6930</v>
      </c>
      <c r="G11" s="85"/>
      <c r="H11" s="12">
        <f t="shared" si="0"/>
        <v>21145</v>
      </c>
      <c r="IE11">
        <f>SUM(IE6:IU10)</f>
        <v>0</v>
      </c>
    </row>
    <row r="12" spans="1:239" ht="13.8" x14ac:dyDescent="0.25">
      <c r="A12" s="141">
        <v>8</v>
      </c>
      <c r="B12" s="16" t="s">
        <v>58</v>
      </c>
      <c r="C12" s="85"/>
      <c r="D12" s="85">
        <v>5683</v>
      </c>
      <c r="E12" s="85">
        <v>4727</v>
      </c>
      <c r="F12" s="85">
        <v>4770</v>
      </c>
      <c r="G12" s="85">
        <v>4230</v>
      </c>
      <c r="H12" s="12">
        <f t="shared" si="0"/>
        <v>19410</v>
      </c>
      <c r="IE12">
        <f>SUM(IE3:IU11)</f>
        <v>0</v>
      </c>
    </row>
    <row r="13" spans="1:239" ht="13.8" x14ac:dyDescent="0.25">
      <c r="A13" s="141">
        <v>9</v>
      </c>
      <c r="B13" s="16" t="s">
        <v>51</v>
      </c>
      <c r="C13" s="85">
        <v>2654</v>
      </c>
      <c r="D13" s="85">
        <v>5613</v>
      </c>
      <c r="E13" s="85">
        <v>3089</v>
      </c>
      <c r="F13" s="85">
        <v>3495</v>
      </c>
      <c r="G13" s="85">
        <v>960</v>
      </c>
      <c r="H13" s="12">
        <f t="shared" si="0"/>
        <v>15811</v>
      </c>
      <c r="IE13">
        <f>SUM(IE9:IU12)</f>
        <v>0</v>
      </c>
    </row>
    <row r="14" spans="1:239" ht="13.8" x14ac:dyDescent="0.25">
      <c r="A14" s="141">
        <v>10</v>
      </c>
      <c r="B14" s="18" t="s">
        <v>74</v>
      </c>
      <c r="C14" s="85">
        <v>5426</v>
      </c>
      <c r="D14" s="85">
        <v>3366</v>
      </c>
      <c r="E14" s="85">
        <v>2553</v>
      </c>
      <c r="F14" s="85">
        <v>3000</v>
      </c>
      <c r="G14" s="85">
        <v>1440</v>
      </c>
      <c r="H14" s="12">
        <f t="shared" si="0"/>
        <v>15785</v>
      </c>
      <c r="IE14">
        <f>SUM(IE1:IU13)</f>
        <v>0</v>
      </c>
    </row>
    <row r="15" spans="1:239" ht="13.8" x14ac:dyDescent="0.25">
      <c r="A15" s="141">
        <v>11</v>
      </c>
      <c r="B15" s="19" t="s">
        <v>68</v>
      </c>
      <c r="C15" s="85">
        <v>5033</v>
      </c>
      <c r="D15" s="85">
        <v>2920</v>
      </c>
      <c r="E15" s="85">
        <v>4854</v>
      </c>
      <c r="F15" s="85">
        <v>2730</v>
      </c>
      <c r="G15" s="85"/>
      <c r="H15" s="12">
        <f t="shared" si="0"/>
        <v>15537</v>
      </c>
      <c r="IE15">
        <f>SUM(IE7:IU14)</f>
        <v>0</v>
      </c>
    </row>
    <row r="16" spans="1:239" ht="13.8" x14ac:dyDescent="0.25">
      <c r="A16" s="141">
        <v>12</v>
      </c>
      <c r="B16" s="18" t="s">
        <v>117</v>
      </c>
      <c r="C16" s="85"/>
      <c r="D16" s="85">
        <v>4712</v>
      </c>
      <c r="E16" s="85">
        <v>4761</v>
      </c>
      <c r="F16" s="85">
        <v>3450</v>
      </c>
      <c r="G16" s="85">
        <v>2145</v>
      </c>
      <c r="H16" s="12">
        <f t="shared" si="0"/>
        <v>15068</v>
      </c>
      <c r="IE16">
        <f>SUM(IE11:IU15)</f>
        <v>0</v>
      </c>
    </row>
    <row r="17" spans="1:239" ht="13.8" x14ac:dyDescent="0.25">
      <c r="A17" s="141">
        <v>13</v>
      </c>
      <c r="B17" s="20" t="s">
        <v>73</v>
      </c>
      <c r="C17" s="85">
        <v>3696</v>
      </c>
      <c r="D17" s="85">
        <v>3723</v>
      </c>
      <c r="E17" s="85">
        <v>3666</v>
      </c>
      <c r="F17" s="85"/>
      <c r="G17" s="85">
        <v>2715</v>
      </c>
      <c r="H17" s="12">
        <f t="shared" si="0"/>
        <v>13800</v>
      </c>
      <c r="IE17">
        <f>SUM(IE11:IU16)</f>
        <v>0</v>
      </c>
    </row>
    <row r="18" spans="1:239" ht="13.8" x14ac:dyDescent="0.25">
      <c r="A18" s="141">
        <v>14</v>
      </c>
      <c r="B18" s="18" t="s">
        <v>71</v>
      </c>
      <c r="C18" s="85">
        <v>3410</v>
      </c>
      <c r="D18" s="85">
        <v>4941</v>
      </c>
      <c r="E18" s="85">
        <v>1896</v>
      </c>
      <c r="F18" s="85">
        <v>2850</v>
      </c>
      <c r="G18" s="85">
        <v>690</v>
      </c>
      <c r="H18" s="12">
        <f t="shared" si="0"/>
        <v>13787</v>
      </c>
      <c r="IE18">
        <f>SUM(IE4:IU17)</f>
        <v>0</v>
      </c>
    </row>
    <row r="19" spans="1:239" ht="13.8" x14ac:dyDescent="0.25">
      <c r="A19" s="141">
        <v>15</v>
      </c>
      <c r="B19" s="16" t="s">
        <v>90</v>
      </c>
      <c r="C19" s="85"/>
      <c r="D19" s="85"/>
      <c r="E19" s="85">
        <v>5197</v>
      </c>
      <c r="F19" s="85">
        <v>4950</v>
      </c>
      <c r="G19" s="85">
        <v>1770</v>
      </c>
      <c r="H19" s="12">
        <f t="shared" si="0"/>
        <v>11917</v>
      </c>
      <c r="IE19">
        <f>SUM(IE5:IU18)</f>
        <v>0</v>
      </c>
    </row>
    <row r="20" spans="1:239" ht="13.8" x14ac:dyDescent="0.25">
      <c r="A20" s="141">
        <v>16</v>
      </c>
      <c r="B20" s="16" t="s">
        <v>50</v>
      </c>
      <c r="C20" s="85">
        <v>3355</v>
      </c>
      <c r="D20" s="85">
        <v>5836</v>
      </c>
      <c r="E20" s="85">
        <v>2168</v>
      </c>
      <c r="F20" s="85"/>
      <c r="G20" s="85"/>
      <c r="H20" s="12">
        <f t="shared" si="0"/>
        <v>11359</v>
      </c>
      <c r="IE20">
        <f>SUM(IE11:IU19)</f>
        <v>0</v>
      </c>
    </row>
    <row r="21" spans="1:239" ht="13.8" x14ac:dyDescent="0.25">
      <c r="A21" s="141">
        <v>17</v>
      </c>
      <c r="B21" s="20" t="s">
        <v>80</v>
      </c>
      <c r="C21" s="85">
        <v>6214</v>
      </c>
      <c r="D21" s="85"/>
      <c r="E21" s="85"/>
      <c r="F21" s="85">
        <v>1410</v>
      </c>
      <c r="G21" s="85"/>
      <c r="H21" s="12">
        <f t="shared" si="0"/>
        <v>7624</v>
      </c>
      <c r="IE21">
        <f>SUM(IE13:IU20)</f>
        <v>0</v>
      </c>
    </row>
    <row r="22" spans="1:239" ht="13.8" x14ac:dyDescent="0.25">
      <c r="A22" s="141">
        <v>18</v>
      </c>
      <c r="B22" s="17" t="s">
        <v>59</v>
      </c>
      <c r="C22" s="85"/>
      <c r="D22" s="85"/>
      <c r="E22" s="85">
        <v>4580</v>
      </c>
      <c r="F22" s="85"/>
      <c r="G22" s="85">
        <v>2520</v>
      </c>
      <c r="H22" s="12">
        <f t="shared" si="0"/>
        <v>7100</v>
      </c>
    </row>
    <row r="23" spans="1:239" ht="13.8" x14ac:dyDescent="0.25">
      <c r="A23" s="141">
        <v>19</v>
      </c>
      <c r="B23" s="20" t="s">
        <v>89</v>
      </c>
      <c r="C23" s="85"/>
      <c r="D23" s="85">
        <v>5579</v>
      </c>
      <c r="E23" s="85"/>
      <c r="F23" s="85"/>
      <c r="G23" s="85">
        <v>1500</v>
      </c>
      <c r="H23" s="12">
        <f t="shared" si="0"/>
        <v>7079</v>
      </c>
    </row>
    <row r="24" spans="1:239" ht="13.8" x14ac:dyDescent="0.25">
      <c r="A24" s="141">
        <v>20</v>
      </c>
      <c r="B24" s="20" t="s">
        <v>85</v>
      </c>
      <c r="C24" s="85"/>
      <c r="D24" s="85"/>
      <c r="E24" s="85"/>
      <c r="F24" s="85">
        <v>3960</v>
      </c>
      <c r="G24" s="85">
        <v>2910</v>
      </c>
      <c r="H24" s="12">
        <f t="shared" si="0"/>
        <v>6870</v>
      </c>
    </row>
    <row r="25" spans="1:239" ht="13.8" x14ac:dyDescent="0.25">
      <c r="A25" s="141">
        <v>21</v>
      </c>
      <c r="B25" s="17" t="s">
        <v>83</v>
      </c>
      <c r="C25" s="85"/>
      <c r="D25" s="85">
        <v>3645</v>
      </c>
      <c r="E25" s="85">
        <v>3051</v>
      </c>
      <c r="F25" s="85"/>
      <c r="G25" s="85"/>
      <c r="H25" s="12">
        <f t="shared" si="0"/>
        <v>6696</v>
      </c>
    </row>
    <row r="26" spans="1:239" ht="13.8" x14ac:dyDescent="0.25">
      <c r="A26" s="141">
        <v>22</v>
      </c>
      <c r="B26" s="20" t="s">
        <v>53</v>
      </c>
      <c r="C26" s="85">
        <v>3204</v>
      </c>
      <c r="D26" s="85">
        <v>3186</v>
      </c>
      <c r="E26" s="85"/>
      <c r="F26" s="85"/>
      <c r="G26" s="85"/>
      <c r="H26" s="12">
        <f t="shared" si="0"/>
        <v>6390</v>
      </c>
    </row>
    <row r="27" spans="1:239" ht="13.8" x14ac:dyDescent="0.25">
      <c r="A27" s="141">
        <v>23</v>
      </c>
      <c r="B27" s="20" t="s">
        <v>62</v>
      </c>
      <c r="C27" s="85"/>
      <c r="D27" s="85">
        <v>3276</v>
      </c>
      <c r="E27" s="85"/>
      <c r="F27" s="85"/>
      <c r="G27" s="85">
        <v>2280</v>
      </c>
      <c r="H27" s="12">
        <f t="shared" si="0"/>
        <v>5556</v>
      </c>
    </row>
    <row r="28" spans="1:239" ht="13.8" x14ac:dyDescent="0.25">
      <c r="A28" s="141">
        <v>24</v>
      </c>
      <c r="B28" s="20" t="s">
        <v>113</v>
      </c>
      <c r="C28" s="85"/>
      <c r="D28" s="85"/>
      <c r="E28" s="85"/>
      <c r="F28" s="85"/>
      <c r="G28" s="85">
        <v>4230</v>
      </c>
      <c r="H28" s="12">
        <f t="shared" si="0"/>
        <v>4230</v>
      </c>
    </row>
    <row r="29" spans="1:239" ht="13.8" x14ac:dyDescent="0.25">
      <c r="A29" s="141">
        <v>25</v>
      </c>
      <c r="B29" s="20" t="s">
        <v>111</v>
      </c>
      <c r="C29" s="85"/>
      <c r="D29" s="85">
        <v>1228</v>
      </c>
      <c r="E29" s="85">
        <v>1635</v>
      </c>
      <c r="F29" s="85"/>
      <c r="G29" s="85"/>
      <c r="H29" s="12">
        <f t="shared" si="0"/>
        <v>2863</v>
      </c>
    </row>
    <row r="30" spans="1:239" ht="13.8" x14ac:dyDescent="0.25">
      <c r="A30" s="141">
        <v>26</v>
      </c>
      <c r="B30" s="20" t="s">
        <v>67</v>
      </c>
      <c r="C30" s="85">
        <v>2622</v>
      </c>
      <c r="D30" s="85"/>
      <c r="E30" s="85"/>
      <c r="F30" s="85"/>
      <c r="G30" s="85"/>
      <c r="H30" s="12">
        <f t="shared" si="0"/>
        <v>2622</v>
      </c>
    </row>
    <row r="31" spans="1:239" ht="13.8" x14ac:dyDescent="0.25">
      <c r="A31" s="141">
        <v>27</v>
      </c>
      <c r="B31" s="20" t="s">
        <v>103</v>
      </c>
      <c r="C31" s="85"/>
      <c r="D31" s="85"/>
      <c r="E31" s="85"/>
      <c r="F31" s="85">
        <v>1155</v>
      </c>
      <c r="G31" s="85">
        <v>1275</v>
      </c>
      <c r="H31" s="12">
        <f t="shared" si="0"/>
        <v>2430</v>
      </c>
    </row>
    <row r="32" spans="1:239" ht="13.8" x14ac:dyDescent="0.25">
      <c r="A32" s="141">
        <v>28</v>
      </c>
      <c r="B32" s="20" t="s">
        <v>55</v>
      </c>
      <c r="C32" s="85"/>
      <c r="D32" s="85"/>
      <c r="E32" s="85"/>
      <c r="F32" s="85">
        <v>2190</v>
      </c>
      <c r="G32" s="85"/>
      <c r="H32" s="12">
        <f t="shared" si="0"/>
        <v>2190</v>
      </c>
    </row>
    <row r="33" spans="1:8" ht="13.8" x14ac:dyDescent="0.25">
      <c r="A33" s="141">
        <v>29</v>
      </c>
      <c r="B33" s="20" t="s">
        <v>107</v>
      </c>
      <c r="C33" s="85"/>
      <c r="D33" s="85">
        <v>1939</v>
      </c>
      <c r="E33" s="85"/>
      <c r="F33" s="85"/>
      <c r="G33" s="85"/>
      <c r="H33" s="12">
        <f t="shared" si="0"/>
        <v>1939</v>
      </c>
    </row>
    <row r="34" spans="1:8" ht="13.8" x14ac:dyDescent="0.25">
      <c r="A34" s="141">
        <v>30</v>
      </c>
      <c r="B34" s="20" t="s">
        <v>122</v>
      </c>
      <c r="C34" s="85"/>
      <c r="D34" s="85"/>
      <c r="E34" s="85"/>
      <c r="F34" s="85">
        <v>1320</v>
      </c>
      <c r="G34" s="85"/>
      <c r="H34" s="12">
        <f t="shared" si="0"/>
        <v>1320</v>
      </c>
    </row>
  </sheetData>
  <sortState xmlns:xlrd2="http://schemas.microsoft.com/office/spreadsheetml/2017/richdata2" ref="A5:H34">
    <sortCondition descending="1" ref="H5:H34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3"/>
  <sheetViews>
    <sheetView workbookViewId="0">
      <pane ySplit="4" topLeftCell="A20" activePane="bottomLeft" state="frozen"/>
      <selection pane="bottomLeft" activeCell="L11" sqref="L11"/>
    </sheetView>
  </sheetViews>
  <sheetFormatPr defaultRowHeight="13.2" x14ac:dyDescent="0.25"/>
  <cols>
    <col min="1" max="1" width="8.88671875" customWidth="1"/>
    <col min="2" max="2" width="7.6640625" customWidth="1"/>
    <col min="3" max="9" width="12.21875" customWidth="1"/>
    <col min="10" max="10" width="11.21875" customWidth="1"/>
    <col min="11" max="11" width="8.33203125" customWidth="1"/>
  </cols>
  <sheetData>
    <row r="2" spans="1:11" ht="18" x14ac:dyDescent="0.35">
      <c r="A2" s="5"/>
      <c r="B2" s="157" t="s">
        <v>35</v>
      </c>
      <c r="C2" s="157"/>
      <c r="D2" s="157"/>
      <c r="E2" s="157"/>
      <c r="F2" s="157"/>
      <c r="G2" s="157"/>
      <c r="H2" s="157"/>
      <c r="I2" s="157"/>
      <c r="J2" s="1"/>
      <c r="K2" s="24"/>
    </row>
    <row r="3" spans="1:11" ht="13.95" customHeight="1" thickBot="1" x14ac:dyDescent="0.4">
      <c r="A3" s="2"/>
      <c r="B3" s="1"/>
      <c r="C3" s="1"/>
      <c r="D3" s="1"/>
      <c r="E3" s="1"/>
      <c r="F3" s="1"/>
      <c r="G3" s="1"/>
      <c r="H3" s="1"/>
      <c r="I3" s="1"/>
      <c r="J3" s="1"/>
      <c r="K3" s="24"/>
    </row>
    <row r="4" spans="1:11" ht="34.200000000000003" customHeight="1" thickBot="1" x14ac:dyDescent="0.3">
      <c r="A4" s="13" t="s">
        <v>7</v>
      </c>
      <c r="B4" s="14" t="s">
        <v>0</v>
      </c>
      <c r="C4" s="14" t="s">
        <v>11</v>
      </c>
      <c r="D4" s="14" t="s">
        <v>10</v>
      </c>
      <c r="E4" s="14" t="s">
        <v>8</v>
      </c>
      <c r="F4" s="14" t="s">
        <v>9</v>
      </c>
      <c r="G4" s="14" t="s">
        <v>14</v>
      </c>
      <c r="H4" s="14" t="s">
        <v>32</v>
      </c>
      <c r="I4" s="14" t="s">
        <v>33</v>
      </c>
      <c r="J4" s="8" t="s">
        <v>1</v>
      </c>
    </row>
    <row r="5" spans="1:11" ht="15" x14ac:dyDescent="0.25">
      <c r="A5" s="25">
        <v>1</v>
      </c>
      <c r="B5" s="18" t="s">
        <v>102</v>
      </c>
      <c r="C5" s="9"/>
      <c r="D5" s="9">
        <v>850</v>
      </c>
      <c r="E5" s="9"/>
      <c r="F5" s="86">
        <v>1190</v>
      </c>
      <c r="G5" s="9"/>
      <c r="H5" s="9">
        <v>765</v>
      </c>
      <c r="I5" s="9"/>
      <c r="J5" s="33">
        <f>SUM(C5:I5)</f>
        <v>2805</v>
      </c>
    </row>
    <row r="6" spans="1:11" ht="15" x14ac:dyDescent="0.25">
      <c r="A6" s="25">
        <v>2</v>
      </c>
      <c r="B6" s="18" t="s">
        <v>49</v>
      </c>
      <c r="C6" s="9"/>
      <c r="D6" s="9">
        <v>1020</v>
      </c>
      <c r="E6" s="9"/>
      <c r="F6" s="86"/>
      <c r="G6" s="9"/>
      <c r="H6" s="9">
        <v>595</v>
      </c>
      <c r="I6" s="9"/>
      <c r="J6" s="34">
        <f>SUM(C6:I6)</f>
        <v>1615</v>
      </c>
    </row>
    <row r="7" spans="1:11" ht="15" x14ac:dyDescent="0.25">
      <c r="A7" s="25">
        <v>3</v>
      </c>
      <c r="B7" s="18" t="s">
        <v>107</v>
      </c>
      <c r="C7" s="9"/>
      <c r="D7" s="9"/>
      <c r="E7" s="9"/>
      <c r="F7" s="86"/>
      <c r="G7" s="9">
        <v>1020</v>
      </c>
      <c r="H7" s="9"/>
      <c r="I7" s="9"/>
      <c r="J7" s="34">
        <f>SUM(B7:I7)</f>
        <v>1020</v>
      </c>
    </row>
    <row r="8" spans="1:11" ht="15" x14ac:dyDescent="0.25">
      <c r="A8" s="25">
        <v>4</v>
      </c>
      <c r="B8" s="18" t="s">
        <v>92</v>
      </c>
      <c r="C8" s="9"/>
      <c r="D8" s="9">
        <v>170</v>
      </c>
      <c r="E8" s="9"/>
      <c r="F8" s="86">
        <v>255</v>
      </c>
      <c r="G8" s="9"/>
      <c r="H8" s="9">
        <v>595</v>
      </c>
      <c r="I8" s="9"/>
      <c r="J8" s="34">
        <f t="shared" ref="J8:J24" si="0">SUM(C8:I8)</f>
        <v>1020</v>
      </c>
    </row>
    <row r="9" spans="1:11" ht="15.6" x14ac:dyDescent="0.3">
      <c r="A9" s="25">
        <v>5</v>
      </c>
      <c r="B9" s="18" t="s">
        <v>127</v>
      </c>
      <c r="C9" s="3"/>
      <c r="D9" s="9">
        <v>255</v>
      </c>
      <c r="E9" s="9"/>
      <c r="F9" s="86">
        <v>340</v>
      </c>
      <c r="G9" s="9">
        <v>425</v>
      </c>
      <c r="H9" s="9"/>
      <c r="I9" s="9"/>
      <c r="J9" s="34">
        <f t="shared" si="0"/>
        <v>1020</v>
      </c>
    </row>
    <row r="10" spans="1:11" ht="16.5" customHeight="1" x14ac:dyDescent="0.25">
      <c r="A10" s="25">
        <v>6</v>
      </c>
      <c r="B10" s="18" t="s">
        <v>101</v>
      </c>
      <c r="C10" s="9"/>
      <c r="D10" s="9">
        <v>340</v>
      </c>
      <c r="E10" s="9"/>
      <c r="F10" s="86"/>
      <c r="G10" s="9"/>
      <c r="H10" s="9">
        <v>425</v>
      </c>
      <c r="I10" s="9"/>
      <c r="J10" s="34">
        <f t="shared" si="0"/>
        <v>765</v>
      </c>
    </row>
    <row r="11" spans="1:11" ht="15" x14ac:dyDescent="0.25">
      <c r="A11" s="25">
        <v>7</v>
      </c>
      <c r="B11" s="18" t="s">
        <v>50</v>
      </c>
      <c r="C11" s="9"/>
      <c r="D11" s="9">
        <v>467</v>
      </c>
      <c r="E11" s="9"/>
      <c r="F11" s="86"/>
      <c r="G11" s="9"/>
      <c r="H11" s="9">
        <v>170</v>
      </c>
      <c r="I11" s="9"/>
      <c r="J11" s="34">
        <f t="shared" si="0"/>
        <v>637</v>
      </c>
    </row>
    <row r="12" spans="1:11" ht="15" x14ac:dyDescent="0.25">
      <c r="A12" s="25">
        <v>8</v>
      </c>
      <c r="B12" s="18" t="s">
        <v>334</v>
      </c>
      <c r="C12" s="9"/>
      <c r="D12" s="9"/>
      <c r="E12" s="9"/>
      <c r="F12" s="86"/>
      <c r="G12" s="9">
        <v>637</v>
      </c>
      <c r="H12" s="9"/>
      <c r="I12" s="9"/>
      <c r="J12" s="34">
        <f t="shared" si="0"/>
        <v>637</v>
      </c>
    </row>
    <row r="13" spans="1:11" ht="15" x14ac:dyDescent="0.25">
      <c r="A13" s="25">
        <v>9</v>
      </c>
      <c r="B13" s="104" t="s">
        <v>43</v>
      </c>
      <c r="C13" s="9"/>
      <c r="D13" s="9">
        <v>425</v>
      </c>
      <c r="E13" s="9"/>
      <c r="F13" s="86"/>
      <c r="G13" s="9"/>
      <c r="H13" s="9">
        <v>170</v>
      </c>
      <c r="I13" s="9"/>
      <c r="J13" s="34">
        <f t="shared" si="0"/>
        <v>595</v>
      </c>
    </row>
    <row r="14" spans="1:11" ht="15" x14ac:dyDescent="0.25">
      <c r="A14" s="25">
        <v>10</v>
      </c>
      <c r="B14" s="18" t="s">
        <v>68</v>
      </c>
      <c r="C14" s="9"/>
      <c r="D14" s="9">
        <v>127</v>
      </c>
      <c r="E14" s="9"/>
      <c r="F14" s="86"/>
      <c r="G14" s="9">
        <v>425</v>
      </c>
      <c r="H14" s="9"/>
      <c r="I14" s="9"/>
      <c r="J14" s="34">
        <f t="shared" si="0"/>
        <v>552</v>
      </c>
    </row>
    <row r="15" spans="1:11" ht="15" x14ac:dyDescent="0.25">
      <c r="A15" s="25">
        <v>11</v>
      </c>
      <c r="B15" s="18" t="s">
        <v>69</v>
      </c>
      <c r="C15" s="9"/>
      <c r="D15" s="9">
        <v>170</v>
      </c>
      <c r="E15" s="9"/>
      <c r="F15" s="86"/>
      <c r="G15" s="9"/>
      <c r="H15" s="9">
        <v>340</v>
      </c>
      <c r="I15" s="9"/>
      <c r="J15" s="34">
        <f t="shared" si="0"/>
        <v>510</v>
      </c>
    </row>
    <row r="16" spans="1:11" ht="15" x14ac:dyDescent="0.25">
      <c r="A16" s="25">
        <v>12</v>
      </c>
      <c r="B16" s="18" t="s">
        <v>61</v>
      </c>
      <c r="C16" s="9"/>
      <c r="D16" s="9">
        <v>425</v>
      </c>
      <c r="E16" s="9"/>
      <c r="F16" s="86"/>
      <c r="G16" s="9"/>
      <c r="H16" s="9"/>
      <c r="I16" s="9"/>
      <c r="J16" s="34">
        <f t="shared" si="0"/>
        <v>425</v>
      </c>
    </row>
    <row r="17" spans="1:11" ht="15" x14ac:dyDescent="0.25">
      <c r="A17" s="25">
        <v>13</v>
      </c>
      <c r="B17" s="18" t="s">
        <v>260</v>
      </c>
      <c r="C17" s="9"/>
      <c r="D17" s="9">
        <v>340</v>
      </c>
      <c r="E17" s="9"/>
      <c r="F17" s="86"/>
      <c r="G17" s="9"/>
      <c r="H17" s="9"/>
      <c r="I17" s="9"/>
      <c r="J17" s="34">
        <f t="shared" si="0"/>
        <v>340</v>
      </c>
    </row>
    <row r="18" spans="1:11" ht="15" x14ac:dyDescent="0.25">
      <c r="A18" s="25">
        <v>14</v>
      </c>
      <c r="B18" s="18" t="s">
        <v>335</v>
      </c>
      <c r="C18" s="9"/>
      <c r="D18" s="9"/>
      <c r="E18" s="9"/>
      <c r="F18" s="86"/>
      <c r="G18" s="9">
        <v>340</v>
      </c>
      <c r="H18" s="9"/>
      <c r="I18" s="9"/>
      <c r="J18" s="34">
        <f t="shared" si="0"/>
        <v>340</v>
      </c>
    </row>
    <row r="19" spans="1:11" ht="15" x14ac:dyDescent="0.25">
      <c r="A19" s="25">
        <v>15</v>
      </c>
      <c r="B19" s="18" t="s">
        <v>336</v>
      </c>
      <c r="C19" s="9"/>
      <c r="D19" s="9"/>
      <c r="E19" s="9"/>
      <c r="F19" s="86"/>
      <c r="G19" s="9">
        <v>340</v>
      </c>
      <c r="H19" s="9"/>
      <c r="I19" s="9"/>
      <c r="J19" s="34">
        <f t="shared" si="0"/>
        <v>340</v>
      </c>
    </row>
    <row r="20" spans="1:11" ht="15" x14ac:dyDescent="0.25">
      <c r="A20" s="25">
        <v>16</v>
      </c>
      <c r="B20" s="18" t="s">
        <v>72</v>
      </c>
      <c r="C20" s="9"/>
      <c r="D20" s="9">
        <v>297</v>
      </c>
      <c r="E20" s="9"/>
      <c r="F20" s="86"/>
      <c r="G20" s="9"/>
      <c r="H20" s="9"/>
      <c r="I20" s="9"/>
      <c r="J20" s="34">
        <f t="shared" si="0"/>
        <v>297</v>
      </c>
    </row>
    <row r="21" spans="1:11" ht="15" x14ac:dyDescent="0.25">
      <c r="A21" s="25">
        <v>17</v>
      </c>
      <c r="B21" s="18" t="s">
        <v>54</v>
      </c>
      <c r="C21" s="9"/>
      <c r="D21" s="9">
        <v>255</v>
      </c>
      <c r="E21" s="9"/>
      <c r="F21" s="86"/>
      <c r="G21" s="9"/>
      <c r="H21" s="9"/>
      <c r="I21" s="9"/>
      <c r="J21" s="34">
        <f t="shared" si="0"/>
        <v>255</v>
      </c>
    </row>
    <row r="22" spans="1:11" ht="15" x14ac:dyDescent="0.25">
      <c r="A22" s="25">
        <v>18</v>
      </c>
      <c r="B22" s="18" t="s">
        <v>261</v>
      </c>
      <c r="C22" s="9"/>
      <c r="D22" s="9"/>
      <c r="E22" s="9"/>
      <c r="F22" s="86"/>
      <c r="G22" s="9">
        <v>255</v>
      </c>
      <c r="H22" s="9"/>
      <c r="I22" s="105"/>
      <c r="J22" s="34">
        <f t="shared" si="0"/>
        <v>255</v>
      </c>
    </row>
    <row r="23" spans="1:11" ht="15" x14ac:dyDescent="0.25">
      <c r="A23" s="25">
        <v>19</v>
      </c>
      <c r="B23" s="18" t="s">
        <v>67</v>
      </c>
      <c r="C23" s="9"/>
      <c r="D23" s="9"/>
      <c r="E23" s="9"/>
      <c r="F23" s="86"/>
      <c r="G23" s="9"/>
      <c r="H23" s="9">
        <v>255</v>
      </c>
      <c r="I23" s="9"/>
      <c r="J23" s="34">
        <f t="shared" si="0"/>
        <v>255</v>
      </c>
    </row>
    <row r="24" spans="1:11" ht="15" x14ac:dyDescent="0.25">
      <c r="A24" s="25">
        <v>20</v>
      </c>
      <c r="B24" s="18" t="s">
        <v>105</v>
      </c>
      <c r="C24" s="9"/>
      <c r="D24" s="9"/>
      <c r="E24" s="9"/>
      <c r="F24" s="86"/>
      <c r="G24" s="9"/>
      <c r="H24" s="9">
        <v>255</v>
      </c>
      <c r="I24" s="9"/>
      <c r="J24" s="34">
        <f t="shared" si="0"/>
        <v>255</v>
      </c>
    </row>
    <row r="25" spans="1:11" ht="15" x14ac:dyDescent="0.25">
      <c r="A25" s="25">
        <v>21</v>
      </c>
      <c r="B25" s="18" t="s">
        <v>75</v>
      </c>
      <c r="C25" s="9"/>
      <c r="D25" s="86"/>
      <c r="E25" s="9"/>
      <c r="F25" s="86">
        <v>255</v>
      </c>
      <c r="G25" s="86"/>
      <c r="H25" s="86"/>
      <c r="I25" s="9"/>
      <c r="J25" s="34">
        <v>255</v>
      </c>
    </row>
    <row r="26" spans="1:11" ht="15" x14ac:dyDescent="0.25">
      <c r="A26" s="25">
        <v>22</v>
      </c>
      <c r="B26" s="18" t="s">
        <v>109</v>
      </c>
      <c r="C26" s="9"/>
      <c r="D26" s="9">
        <v>170</v>
      </c>
      <c r="E26" s="9"/>
      <c r="F26" s="86"/>
      <c r="G26" s="9"/>
      <c r="H26" s="9"/>
      <c r="I26" s="9"/>
      <c r="J26" s="34">
        <f>SUM(C26:I26)</f>
        <v>170</v>
      </c>
    </row>
    <row r="27" spans="1:11" ht="15" x14ac:dyDescent="0.25">
      <c r="A27" s="25">
        <v>23</v>
      </c>
      <c r="B27" s="18" t="s">
        <v>97</v>
      </c>
      <c r="C27" s="9"/>
      <c r="D27" s="9">
        <v>127</v>
      </c>
      <c r="E27" s="9"/>
      <c r="F27" s="86"/>
      <c r="G27" s="9"/>
      <c r="H27" s="9"/>
      <c r="I27" s="9"/>
      <c r="J27" s="34">
        <f>SUM(C27:I27)</f>
        <v>127</v>
      </c>
    </row>
    <row r="28" spans="1:11" x14ac:dyDescent="0.25">
      <c r="K28" s="4"/>
    </row>
    <row r="29" spans="1:11" x14ac:dyDescent="0.25">
      <c r="K29" s="4"/>
    </row>
    <row r="30" spans="1:11" x14ac:dyDescent="0.25">
      <c r="K30" s="4"/>
    </row>
    <row r="31" spans="1:11" x14ac:dyDescent="0.25">
      <c r="K31" s="4"/>
    </row>
    <row r="32" spans="1:11" x14ac:dyDescent="0.25">
      <c r="K32" s="4"/>
    </row>
    <row r="33" spans="11:11" x14ac:dyDescent="0.25">
      <c r="K33" s="4"/>
    </row>
    <row r="34" spans="11:11" x14ac:dyDescent="0.25">
      <c r="K34" s="4"/>
    </row>
    <row r="35" spans="11:11" x14ac:dyDescent="0.25">
      <c r="K35" s="4"/>
    </row>
    <row r="36" spans="11:11" x14ac:dyDescent="0.25">
      <c r="K36" s="4"/>
    </row>
    <row r="37" spans="11:11" x14ac:dyDescent="0.25">
      <c r="K37" s="4"/>
    </row>
    <row r="38" spans="11:11" x14ac:dyDescent="0.25">
      <c r="K38" s="4"/>
    </row>
    <row r="39" spans="11:11" x14ac:dyDescent="0.25">
      <c r="K39" s="4"/>
    </row>
    <row r="40" spans="11:11" x14ac:dyDescent="0.25">
      <c r="K40" s="4"/>
    </row>
    <row r="41" spans="11:11" x14ac:dyDescent="0.25">
      <c r="K41" s="4"/>
    </row>
    <row r="42" spans="11:11" x14ac:dyDescent="0.25">
      <c r="K42" s="4"/>
    </row>
    <row r="43" spans="11:11" x14ac:dyDescent="0.25">
      <c r="K43" s="4"/>
    </row>
    <row r="44" spans="11:11" x14ac:dyDescent="0.25">
      <c r="K44" s="4"/>
    </row>
    <row r="45" spans="11:11" x14ac:dyDescent="0.25">
      <c r="K45" s="4"/>
    </row>
    <row r="46" spans="11:11" x14ac:dyDescent="0.25">
      <c r="K46" s="4"/>
    </row>
    <row r="47" spans="11:11" x14ac:dyDescent="0.25">
      <c r="K47" s="4"/>
    </row>
    <row r="48" spans="11:11" x14ac:dyDescent="0.25">
      <c r="K48" s="4"/>
    </row>
    <row r="49" spans="11:11" x14ac:dyDescent="0.25">
      <c r="K49" s="4"/>
    </row>
    <row r="50" spans="11:11" x14ac:dyDescent="0.25">
      <c r="K50" s="4"/>
    </row>
    <row r="51" spans="11:11" x14ac:dyDescent="0.25">
      <c r="K51" s="4"/>
    </row>
    <row r="52" spans="11:11" x14ac:dyDescent="0.25">
      <c r="K52" s="4"/>
    </row>
    <row r="53" spans="11:11" x14ac:dyDescent="0.25">
      <c r="K53" s="4"/>
    </row>
  </sheetData>
  <sortState xmlns:xlrd2="http://schemas.microsoft.com/office/spreadsheetml/2017/richdata2" ref="B5:J27">
    <sortCondition descending="1" ref="J5:J27"/>
  </sortState>
  <mergeCells count="1">
    <mergeCell ref="B2:I2"/>
  </mergeCells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J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B8217-57A8-4C23-BC2A-8A423F4EA5E1}">
  <dimension ref="A1:E51"/>
  <sheetViews>
    <sheetView topLeftCell="A26" workbookViewId="0">
      <selection activeCell="B47" sqref="B47"/>
    </sheetView>
  </sheetViews>
  <sheetFormatPr defaultRowHeight="13.2" x14ac:dyDescent="0.25"/>
  <cols>
    <col min="4" max="4" width="8.6640625" customWidth="1"/>
  </cols>
  <sheetData>
    <row r="1" spans="1:5" ht="17.399999999999999" x14ac:dyDescent="0.3">
      <c r="A1" s="5"/>
      <c r="B1" s="6" t="s">
        <v>42</v>
      </c>
      <c r="C1" s="7"/>
      <c r="D1" s="7"/>
      <c r="E1" s="7"/>
    </row>
    <row r="2" spans="1:5" ht="18" thickBot="1" x14ac:dyDescent="0.35">
      <c r="A2" s="5"/>
      <c r="B2" s="6"/>
      <c r="C2" s="7"/>
      <c r="D2" s="7"/>
      <c r="E2" s="7"/>
    </row>
    <row r="3" spans="1:5" ht="23.4" thickBot="1" x14ac:dyDescent="0.3">
      <c r="A3" s="147" t="s">
        <v>7</v>
      </c>
      <c r="B3" s="14" t="s">
        <v>0</v>
      </c>
      <c r="C3" s="14" t="s">
        <v>13</v>
      </c>
      <c r="D3" s="14" t="s">
        <v>6</v>
      </c>
      <c r="E3" s="8" t="s">
        <v>1</v>
      </c>
    </row>
    <row r="4" spans="1:5" ht="13.8" x14ac:dyDescent="0.25">
      <c r="A4" s="15">
        <v>1</v>
      </c>
      <c r="B4" s="142" t="s">
        <v>45</v>
      </c>
      <c r="C4" s="146">
        <v>3432</v>
      </c>
      <c r="D4" s="143">
        <v>1140</v>
      </c>
      <c r="E4" s="139">
        <f t="shared" ref="E4:E30" si="0">SUM(C4:D4)</f>
        <v>4572</v>
      </c>
    </row>
    <row r="5" spans="1:5" ht="13.8" x14ac:dyDescent="0.25">
      <c r="A5" s="15">
        <v>2</v>
      </c>
      <c r="B5" s="16" t="s">
        <v>46</v>
      </c>
      <c r="C5" s="86">
        <v>2720</v>
      </c>
      <c r="D5" s="85">
        <v>1280</v>
      </c>
      <c r="E5" s="140">
        <f t="shared" si="0"/>
        <v>4000</v>
      </c>
    </row>
    <row r="6" spans="1:5" ht="13.8" x14ac:dyDescent="0.25">
      <c r="A6" s="15">
        <v>3</v>
      </c>
      <c r="B6" s="16" t="s">
        <v>48</v>
      </c>
      <c r="C6" s="86">
        <v>2464</v>
      </c>
      <c r="D6" s="85">
        <v>1184</v>
      </c>
      <c r="E6" s="140">
        <f t="shared" si="0"/>
        <v>3648</v>
      </c>
    </row>
    <row r="7" spans="1:5" ht="13.8" x14ac:dyDescent="0.25">
      <c r="A7" s="15">
        <v>4</v>
      </c>
      <c r="B7" s="16" t="s">
        <v>43</v>
      </c>
      <c r="C7" s="86">
        <v>2432</v>
      </c>
      <c r="D7" s="85">
        <v>604</v>
      </c>
      <c r="E7" s="140">
        <f t="shared" si="0"/>
        <v>3036</v>
      </c>
    </row>
    <row r="8" spans="1:5" ht="13.8" x14ac:dyDescent="0.25">
      <c r="A8" s="15">
        <v>5</v>
      </c>
      <c r="B8" s="16" t="s">
        <v>58</v>
      </c>
      <c r="C8" s="86">
        <v>600</v>
      </c>
      <c r="D8" s="85">
        <v>440</v>
      </c>
      <c r="E8" s="140">
        <f t="shared" si="0"/>
        <v>1040</v>
      </c>
    </row>
    <row r="9" spans="1:5" ht="13.8" x14ac:dyDescent="0.25">
      <c r="A9" s="15">
        <v>6</v>
      </c>
      <c r="B9" s="16" t="s">
        <v>92</v>
      </c>
      <c r="C9" s="86">
        <v>624</v>
      </c>
      <c r="D9" s="85">
        <v>364</v>
      </c>
      <c r="E9" s="140">
        <f t="shared" si="0"/>
        <v>988</v>
      </c>
    </row>
    <row r="10" spans="1:5" ht="13.8" x14ac:dyDescent="0.25">
      <c r="A10" s="15">
        <v>7</v>
      </c>
      <c r="B10" s="16" t="s">
        <v>73</v>
      </c>
      <c r="C10" s="86">
        <v>816</v>
      </c>
      <c r="D10" s="85">
        <v>146</v>
      </c>
      <c r="E10" s="140">
        <f t="shared" si="0"/>
        <v>962</v>
      </c>
    </row>
    <row r="11" spans="1:5" ht="13.8" x14ac:dyDescent="0.25">
      <c r="A11" s="15">
        <v>8</v>
      </c>
      <c r="B11" s="16" t="s">
        <v>47</v>
      </c>
      <c r="C11" s="86">
        <v>560</v>
      </c>
      <c r="D11" s="85">
        <v>176</v>
      </c>
      <c r="E11" s="140">
        <f t="shared" si="0"/>
        <v>736</v>
      </c>
    </row>
    <row r="12" spans="1:5" ht="13.8" x14ac:dyDescent="0.25">
      <c r="A12" s="15">
        <v>9</v>
      </c>
      <c r="B12" s="20" t="s">
        <v>68</v>
      </c>
      <c r="C12" s="87">
        <v>560</v>
      </c>
      <c r="D12" s="85">
        <v>120</v>
      </c>
      <c r="E12" s="140">
        <f t="shared" si="0"/>
        <v>680</v>
      </c>
    </row>
    <row r="13" spans="1:5" ht="13.8" x14ac:dyDescent="0.25">
      <c r="A13" s="15">
        <v>10</v>
      </c>
      <c r="B13" s="17" t="s">
        <v>87</v>
      </c>
      <c r="C13" s="85">
        <v>512</v>
      </c>
      <c r="D13" s="85">
        <v>108</v>
      </c>
      <c r="E13" s="140">
        <f t="shared" si="0"/>
        <v>620</v>
      </c>
    </row>
    <row r="14" spans="1:5" ht="13.8" x14ac:dyDescent="0.25">
      <c r="A14" s="15">
        <v>11</v>
      </c>
      <c r="B14" s="18" t="s">
        <v>88</v>
      </c>
      <c r="C14" s="86">
        <v>232</v>
      </c>
      <c r="D14" s="85">
        <v>380</v>
      </c>
      <c r="E14" s="140">
        <f t="shared" si="0"/>
        <v>612</v>
      </c>
    </row>
    <row r="15" spans="1:5" ht="13.8" x14ac:dyDescent="0.25">
      <c r="A15" s="15">
        <v>12</v>
      </c>
      <c r="B15" s="18" t="s">
        <v>62</v>
      </c>
      <c r="C15" s="86">
        <v>520</v>
      </c>
      <c r="D15" s="85">
        <v>76</v>
      </c>
      <c r="E15" s="140">
        <f t="shared" si="0"/>
        <v>596</v>
      </c>
    </row>
    <row r="16" spans="1:5" ht="13.8" x14ac:dyDescent="0.25">
      <c r="A16" s="15">
        <v>13</v>
      </c>
      <c r="B16" s="16" t="s">
        <v>71</v>
      </c>
      <c r="C16" s="86">
        <v>296</v>
      </c>
      <c r="D16" s="85">
        <v>298</v>
      </c>
      <c r="E16" s="140">
        <f t="shared" si="0"/>
        <v>594</v>
      </c>
    </row>
    <row r="17" spans="1:5" ht="13.8" x14ac:dyDescent="0.25">
      <c r="A17" s="15">
        <v>14</v>
      </c>
      <c r="B17" s="17" t="s">
        <v>59</v>
      </c>
      <c r="C17" s="85">
        <v>264</v>
      </c>
      <c r="D17" s="85">
        <v>280</v>
      </c>
      <c r="E17" s="140">
        <f t="shared" si="0"/>
        <v>544</v>
      </c>
    </row>
    <row r="18" spans="1:5" ht="13.8" x14ac:dyDescent="0.25">
      <c r="A18" s="15">
        <v>15</v>
      </c>
      <c r="B18" s="19" t="s">
        <v>97</v>
      </c>
      <c r="C18" s="86">
        <v>168</v>
      </c>
      <c r="D18" s="85">
        <v>352</v>
      </c>
      <c r="E18" s="140">
        <f t="shared" si="0"/>
        <v>520</v>
      </c>
    </row>
    <row r="19" spans="1:5" ht="13.8" x14ac:dyDescent="0.25">
      <c r="A19" s="15">
        <v>16</v>
      </c>
      <c r="B19" s="17" t="s">
        <v>52</v>
      </c>
      <c r="C19" s="85">
        <v>136</v>
      </c>
      <c r="D19" s="85">
        <v>364</v>
      </c>
      <c r="E19" s="140">
        <f t="shared" si="0"/>
        <v>500</v>
      </c>
    </row>
    <row r="20" spans="1:5" ht="13.8" x14ac:dyDescent="0.25">
      <c r="A20" s="15">
        <v>17</v>
      </c>
      <c r="B20" s="18" t="s">
        <v>117</v>
      </c>
      <c r="C20" s="86">
        <v>320</v>
      </c>
      <c r="D20" s="85">
        <v>116</v>
      </c>
      <c r="E20" s="140">
        <f t="shared" si="0"/>
        <v>436</v>
      </c>
    </row>
    <row r="21" spans="1:5" ht="13.8" x14ac:dyDescent="0.25">
      <c r="A21" s="15">
        <v>18</v>
      </c>
      <c r="B21" s="18" t="s">
        <v>93</v>
      </c>
      <c r="C21" s="86">
        <v>352</v>
      </c>
      <c r="D21" s="85">
        <v>48</v>
      </c>
      <c r="E21" s="140">
        <f t="shared" si="0"/>
        <v>400</v>
      </c>
    </row>
    <row r="22" spans="1:5" ht="13.8" x14ac:dyDescent="0.25">
      <c r="A22" s="15">
        <v>19</v>
      </c>
      <c r="B22" s="17" t="s">
        <v>50</v>
      </c>
      <c r="C22" s="85">
        <v>400</v>
      </c>
      <c r="D22" s="85"/>
      <c r="E22" s="140">
        <f t="shared" si="0"/>
        <v>400</v>
      </c>
    </row>
    <row r="23" spans="1:5" ht="13.8" x14ac:dyDescent="0.25">
      <c r="A23" s="15">
        <v>20</v>
      </c>
      <c r="B23" s="16" t="s">
        <v>89</v>
      </c>
      <c r="C23" s="86">
        <v>304</v>
      </c>
      <c r="D23" s="85">
        <v>80</v>
      </c>
      <c r="E23" s="140">
        <f t="shared" si="0"/>
        <v>384</v>
      </c>
    </row>
    <row r="24" spans="1:5" ht="13.8" x14ac:dyDescent="0.25">
      <c r="A24" s="15">
        <v>21</v>
      </c>
      <c r="B24" s="16" t="s">
        <v>103</v>
      </c>
      <c r="C24" s="86"/>
      <c r="D24" s="85">
        <v>364</v>
      </c>
      <c r="E24" s="140">
        <f t="shared" si="0"/>
        <v>364</v>
      </c>
    </row>
    <row r="25" spans="1:5" ht="13.8" x14ac:dyDescent="0.25">
      <c r="A25" s="15">
        <v>22</v>
      </c>
      <c r="B25" s="16" t="s">
        <v>86</v>
      </c>
      <c r="C25" s="86">
        <v>352</v>
      </c>
      <c r="D25" s="85"/>
      <c r="E25" s="140">
        <f t="shared" si="0"/>
        <v>352</v>
      </c>
    </row>
    <row r="26" spans="1:5" ht="13.8" x14ac:dyDescent="0.25">
      <c r="A26" s="15">
        <v>23</v>
      </c>
      <c r="B26" s="20" t="s">
        <v>44</v>
      </c>
      <c r="C26" s="85">
        <v>336</v>
      </c>
      <c r="D26" s="85"/>
      <c r="E26" s="140">
        <f t="shared" si="0"/>
        <v>336</v>
      </c>
    </row>
    <row r="27" spans="1:5" ht="13.8" x14ac:dyDescent="0.25">
      <c r="A27" s="15">
        <v>24</v>
      </c>
      <c r="B27" s="18" t="s">
        <v>259</v>
      </c>
      <c r="C27" s="86">
        <v>184</v>
      </c>
      <c r="D27" s="85">
        <v>124</v>
      </c>
      <c r="E27" s="145">
        <f t="shared" si="0"/>
        <v>308</v>
      </c>
    </row>
    <row r="28" spans="1:5" ht="13.8" x14ac:dyDescent="0.25">
      <c r="A28" s="15">
        <v>25</v>
      </c>
      <c r="B28" s="17" t="s">
        <v>70</v>
      </c>
      <c r="C28" s="85">
        <v>296</v>
      </c>
      <c r="D28" s="85"/>
      <c r="E28" s="140">
        <f t="shared" si="0"/>
        <v>296</v>
      </c>
    </row>
    <row r="29" spans="1:5" ht="13.8" x14ac:dyDescent="0.25">
      <c r="A29" s="15">
        <v>26</v>
      </c>
      <c r="B29" s="16" t="s">
        <v>90</v>
      </c>
      <c r="C29" s="86"/>
      <c r="D29" s="85">
        <v>292</v>
      </c>
      <c r="E29" s="140">
        <f t="shared" si="0"/>
        <v>292</v>
      </c>
    </row>
    <row r="30" spans="1:5" ht="13.8" x14ac:dyDescent="0.25">
      <c r="A30" s="15">
        <v>27</v>
      </c>
      <c r="B30" s="17" t="s">
        <v>83</v>
      </c>
      <c r="C30" s="85">
        <v>248</v>
      </c>
      <c r="D30" s="85"/>
      <c r="E30" s="140">
        <f t="shared" si="0"/>
        <v>248</v>
      </c>
    </row>
    <row r="31" spans="1:5" ht="13.8" x14ac:dyDescent="0.25">
      <c r="A31" s="15">
        <v>28</v>
      </c>
      <c r="B31" s="17" t="s">
        <v>57</v>
      </c>
      <c r="C31" s="85">
        <v>248</v>
      </c>
      <c r="D31" s="85"/>
      <c r="E31" s="140">
        <f>SUM(C31)</f>
        <v>248</v>
      </c>
    </row>
    <row r="32" spans="1:5" ht="13.8" x14ac:dyDescent="0.25">
      <c r="A32" s="15">
        <v>29</v>
      </c>
      <c r="B32" s="16" t="s">
        <v>51</v>
      </c>
      <c r="C32" s="86">
        <v>48</v>
      </c>
      <c r="D32" s="85">
        <v>188</v>
      </c>
      <c r="E32" s="140">
        <f>SUM(C32:D32)</f>
        <v>236</v>
      </c>
    </row>
    <row r="33" spans="1:5" ht="13.8" x14ac:dyDescent="0.25">
      <c r="A33" s="15">
        <v>30</v>
      </c>
      <c r="B33" s="20" t="s">
        <v>54</v>
      </c>
      <c r="C33" s="87">
        <v>128</v>
      </c>
      <c r="D33" s="85">
        <v>96</v>
      </c>
      <c r="E33" s="140">
        <f>SUM(C33:D33)</f>
        <v>224</v>
      </c>
    </row>
    <row r="34" spans="1:5" ht="13.8" x14ac:dyDescent="0.25">
      <c r="A34" s="15">
        <v>31</v>
      </c>
      <c r="B34" s="17" t="s">
        <v>55</v>
      </c>
      <c r="C34" s="85">
        <v>208</v>
      </c>
      <c r="D34" s="85"/>
      <c r="E34" s="140">
        <f>SUM(C34)</f>
        <v>208</v>
      </c>
    </row>
    <row r="35" spans="1:5" ht="13.8" x14ac:dyDescent="0.25">
      <c r="A35" s="15">
        <v>32</v>
      </c>
      <c r="B35" s="18" t="s">
        <v>53</v>
      </c>
      <c r="C35" s="86">
        <v>176</v>
      </c>
      <c r="D35" s="85"/>
      <c r="E35" s="140">
        <v>176</v>
      </c>
    </row>
    <row r="36" spans="1:5" ht="13.8" x14ac:dyDescent="0.25">
      <c r="A36" s="15">
        <v>33</v>
      </c>
      <c r="B36" s="17" t="s">
        <v>80</v>
      </c>
      <c r="C36" s="85">
        <v>160</v>
      </c>
      <c r="D36" s="85"/>
      <c r="E36" s="140">
        <f>SUM(C36:D36)</f>
        <v>160</v>
      </c>
    </row>
    <row r="37" spans="1:5" ht="13.8" x14ac:dyDescent="0.25">
      <c r="A37" s="15">
        <v>34</v>
      </c>
      <c r="B37" s="17" t="s">
        <v>72</v>
      </c>
      <c r="C37" s="85">
        <v>96</v>
      </c>
      <c r="D37" s="85">
        <v>40</v>
      </c>
      <c r="E37" s="140">
        <f>SUM(C37:D37)</f>
        <v>136</v>
      </c>
    </row>
    <row r="38" spans="1:5" ht="13.8" x14ac:dyDescent="0.25">
      <c r="A38" s="15">
        <v>35</v>
      </c>
      <c r="B38" s="17" t="s">
        <v>69</v>
      </c>
      <c r="C38" s="85">
        <v>96</v>
      </c>
      <c r="D38" s="85">
        <v>32</v>
      </c>
      <c r="E38" s="140">
        <f>SUM(C38:D38)</f>
        <v>128</v>
      </c>
    </row>
    <row r="39" spans="1:5" ht="13.8" x14ac:dyDescent="0.25">
      <c r="A39" s="15">
        <v>36</v>
      </c>
      <c r="B39" s="16" t="s">
        <v>85</v>
      </c>
      <c r="C39" s="86">
        <v>72</v>
      </c>
      <c r="D39" s="85">
        <v>48</v>
      </c>
      <c r="E39" s="140">
        <f>SUM(C39:D39)</f>
        <v>120</v>
      </c>
    </row>
    <row r="40" spans="1:5" ht="13.8" x14ac:dyDescent="0.25">
      <c r="A40" s="15">
        <v>37</v>
      </c>
      <c r="B40" s="17" t="s">
        <v>61</v>
      </c>
      <c r="C40" s="85">
        <v>120</v>
      </c>
      <c r="D40" s="85"/>
      <c r="E40" s="140">
        <v>120</v>
      </c>
    </row>
    <row r="41" spans="1:5" ht="13.8" x14ac:dyDescent="0.25">
      <c r="A41" s="15">
        <v>38</v>
      </c>
      <c r="B41" s="17" t="s">
        <v>81</v>
      </c>
      <c r="C41" s="85">
        <v>112</v>
      </c>
      <c r="D41" s="85"/>
      <c r="E41" s="140">
        <v>112</v>
      </c>
    </row>
    <row r="42" spans="1:5" ht="13.8" x14ac:dyDescent="0.25">
      <c r="A42" s="15">
        <v>39</v>
      </c>
      <c r="B42" s="18" t="s">
        <v>65</v>
      </c>
      <c r="C42" s="86">
        <v>96</v>
      </c>
      <c r="D42" s="85"/>
      <c r="E42" s="140">
        <f>SUM(C42:D42)</f>
        <v>96</v>
      </c>
    </row>
    <row r="43" spans="1:5" ht="13.8" x14ac:dyDescent="0.25">
      <c r="A43" s="15">
        <v>40</v>
      </c>
      <c r="B43" s="20" t="s">
        <v>91</v>
      </c>
      <c r="C43" s="87">
        <v>96</v>
      </c>
      <c r="D43" s="85"/>
      <c r="E43" s="140">
        <f>SUM(C43:D43)</f>
        <v>96</v>
      </c>
    </row>
    <row r="44" spans="1:5" ht="13.8" x14ac:dyDescent="0.25">
      <c r="A44" s="15">
        <v>41</v>
      </c>
      <c r="B44" s="16" t="s">
        <v>269</v>
      </c>
      <c r="C44" s="86">
        <v>96</v>
      </c>
      <c r="D44" s="85"/>
      <c r="E44" s="140">
        <f>SUM(C44:D44)</f>
        <v>96</v>
      </c>
    </row>
    <row r="45" spans="1:5" ht="13.8" x14ac:dyDescent="0.25">
      <c r="A45" s="15">
        <v>42</v>
      </c>
      <c r="B45" s="17" t="s">
        <v>96</v>
      </c>
      <c r="C45" s="85"/>
      <c r="D45" s="85">
        <v>92</v>
      </c>
      <c r="E45" s="140">
        <f>SUM(C45:D45)</f>
        <v>92</v>
      </c>
    </row>
    <row r="46" spans="1:5" ht="13.8" x14ac:dyDescent="0.25">
      <c r="A46" s="15">
        <v>43</v>
      </c>
      <c r="B46" s="17" t="s">
        <v>253</v>
      </c>
      <c r="C46" s="85">
        <v>80</v>
      </c>
      <c r="D46" s="85"/>
      <c r="E46" s="140">
        <v>80</v>
      </c>
    </row>
    <row r="47" spans="1:5" ht="13.8" x14ac:dyDescent="0.25">
      <c r="A47" s="15">
        <v>44</v>
      </c>
      <c r="B47" s="16" t="s">
        <v>112</v>
      </c>
      <c r="C47" s="86"/>
      <c r="D47" s="85">
        <v>72</v>
      </c>
      <c r="E47" s="140">
        <v>72</v>
      </c>
    </row>
    <row r="48" spans="1:5" ht="13.8" x14ac:dyDescent="0.25">
      <c r="A48" s="15">
        <v>45</v>
      </c>
      <c r="B48" s="17" t="s">
        <v>98</v>
      </c>
      <c r="C48" s="85">
        <v>56</v>
      </c>
      <c r="D48" s="85"/>
      <c r="E48" s="140">
        <f>SUM(C48:D48)</f>
        <v>56</v>
      </c>
    </row>
    <row r="49" spans="1:5" ht="13.8" x14ac:dyDescent="0.25">
      <c r="A49" s="15">
        <v>46</v>
      </c>
      <c r="B49" s="17" t="s">
        <v>63</v>
      </c>
      <c r="C49" s="85"/>
      <c r="D49" s="85">
        <v>44</v>
      </c>
      <c r="E49" s="140">
        <f>SUM(C49:D49)</f>
        <v>44</v>
      </c>
    </row>
    <row r="50" spans="1:5" ht="13.8" x14ac:dyDescent="0.25">
      <c r="A50" s="15">
        <v>47</v>
      </c>
      <c r="B50" s="17" t="s">
        <v>66</v>
      </c>
      <c r="C50" s="85"/>
      <c r="D50" s="85">
        <v>32</v>
      </c>
      <c r="E50" s="140">
        <v>32</v>
      </c>
    </row>
    <row r="51" spans="1:5" ht="13.8" x14ac:dyDescent="0.25">
      <c r="A51" s="15">
        <v>48</v>
      </c>
      <c r="B51" s="17" t="s">
        <v>74</v>
      </c>
      <c r="C51" s="85"/>
      <c r="D51" s="85">
        <v>28</v>
      </c>
      <c r="E51" s="140">
        <f>SUM(C51:D51)</f>
        <v>28</v>
      </c>
    </row>
  </sheetData>
  <sortState xmlns:xlrd2="http://schemas.microsoft.com/office/spreadsheetml/2017/richdata2" ref="A4:E51">
    <sortCondition descending="1" ref="E4:E5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3"/>
  <sheetViews>
    <sheetView zoomScale="98" zoomScaleNormal="98" workbookViewId="0">
      <pane xSplit="2" ySplit="5" topLeftCell="H26" activePane="bottomRight" state="frozen"/>
      <selection pane="topRight" activeCell="C1" sqref="C1"/>
      <selection pane="bottomLeft" activeCell="A6" sqref="A6"/>
      <selection pane="bottomRight" activeCell="A44" sqref="A44:XFD44"/>
    </sheetView>
  </sheetViews>
  <sheetFormatPr defaultRowHeight="13.2" x14ac:dyDescent="0.25"/>
  <cols>
    <col min="1" max="1" width="8.33203125" customWidth="1"/>
    <col min="2" max="2" width="8.6640625" customWidth="1"/>
    <col min="3" max="7" width="8.33203125" customWidth="1"/>
    <col min="8" max="8" width="7.5546875" customWidth="1"/>
    <col min="9" max="23" width="8.33203125" customWidth="1"/>
    <col min="24" max="24" width="8.21875" customWidth="1"/>
    <col min="25" max="28" width="8.33203125" customWidth="1"/>
    <col min="31" max="31" width="16.33203125" customWidth="1"/>
  </cols>
  <sheetData>
    <row r="1" spans="1:3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17.399999999999999" x14ac:dyDescent="0.3">
      <c r="B2" s="6" t="s">
        <v>39</v>
      </c>
      <c r="C2" s="7"/>
      <c r="D2" s="7"/>
      <c r="E2" s="7"/>
      <c r="I2" s="37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1" ht="14.4" customHeight="1" thickBot="1" x14ac:dyDescent="0.35">
      <c r="A3" s="6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31" ht="29.25" customHeight="1" thickBot="1" x14ac:dyDescent="0.3">
      <c r="A4" s="155" t="s">
        <v>7</v>
      </c>
      <c r="B4" s="162" t="s">
        <v>0</v>
      </c>
      <c r="C4" s="160" t="s">
        <v>17</v>
      </c>
      <c r="D4" s="161"/>
      <c r="E4" s="160" t="s">
        <v>18</v>
      </c>
      <c r="F4" s="161"/>
      <c r="G4" s="160" t="s">
        <v>128</v>
      </c>
      <c r="H4" s="161"/>
      <c r="I4" s="160" t="s">
        <v>28</v>
      </c>
      <c r="J4" s="161"/>
      <c r="K4" s="164" t="s">
        <v>30</v>
      </c>
      <c r="L4" s="165"/>
      <c r="M4" s="164" t="s">
        <v>31</v>
      </c>
      <c r="N4" s="165"/>
      <c r="O4" s="164" t="s">
        <v>328</v>
      </c>
      <c r="P4" s="165"/>
      <c r="Q4" s="166" t="s">
        <v>327</v>
      </c>
      <c r="R4" s="166"/>
      <c r="S4" s="160" t="s">
        <v>351</v>
      </c>
      <c r="T4" s="161"/>
      <c r="U4" s="160" t="s">
        <v>359</v>
      </c>
      <c r="V4" s="161"/>
      <c r="W4" s="160" t="s">
        <v>362</v>
      </c>
      <c r="X4" s="161"/>
      <c r="Y4" s="164" t="s">
        <v>368</v>
      </c>
      <c r="Z4" s="165"/>
      <c r="AA4" s="160" t="s">
        <v>372</v>
      </c>
      <c r="AB4" s="161"/>
      <c r="AC4" s="158" t="s">
        <v>1</v>
      </c>
      <c r="AE4" s="39"/>
    </row>
    <row r="5" spans="1:31" ht="13.95" customHeight="1" thickBot="1" x14ac:dyDescent="0.3">
      <c r="A5" s="156"/>
      <c r="B5" s="163"/>
      <c r="C5" s="40" t="s">
        <v>16</v>
      </c>
      <c r="D5" s="23" t="s">
        <v>19</v>
      </c>
      <c r="E5" s="23" t="s">
        <v>16</v>
      </c>
      <c r="F5" s="23" t="s">
        <v>19</v>
      </c>
      <c r="G5" s="23" t="s">
        <v>16</v>
      </c>
      <c r="H5" s="35" t="s">
        <v>19</v>
      </c>
      <c r="I5" s="23" t="s">
        <v>16</v>
      </c>
      <c r="J5" s="35" t="s">
        <v>19</v>
      </c>
      <c r="K5" s="35" t="s">
        <v>16</v>
      </c>
      <c r="L5" s="35" t="s">
        <v>19</v>
      </c>
      <c r="M5" s="35" t="s">
        <v>16</v>
      </c>
      <c r="N5" s="35" t="s">
        <v>19</v>
      </c>
      <c r="O5" s="117" t="s">
        <v>16</v>
      </c>
      <c r="P5" s="117" t="s">
        <v>19</v>
      </c>
      <c r="Q5" s="117" t="s">
        <v>16</v>
      </c>
      <c r="R5" s="117" t="s">
        <v>19</v>
      </c>
      <c r="S5" s="23" t="s">
        <v>16</v>
      </c>
      <c r="T5" s="35" t="s">
        <v>19</v>
      </c>
      <c r="U5" s="23" t="s">
        <v>16</v>
      </c>
      <c r="V5" s="35" t="s">
        <v>19</v>
      </c>
      <c r="W5" s="23" t="s">
        <v>16</v>
      </c>
      <c r="X5" s="35" t="s">
        <v>19</v>
      </c>
      <c r="Y5" s="35" t="s">
        <v>16</v>
      </c>
      <c r="Z5" s="35" t="s">
        <v>19</v>
      </c>
      <c r="AA5" s="35" t="s">
        <v>16</v>
      </c>
      <c r="AB5" s="35" t="s">
        <v>19</v>
      </c>
      <c r="AC5" s="159"/>
      <c r="AE5" s="39"/>
    </row>
    <row r="6" spans="1:31" ht="13.8" x14ac:dyDescent="0.25">
      <c r="A6" s="32">
        <v>1</v>
      </c>
      <c r="B6" s="22" t="s">
        <v>47</v>
      </c>
      <c r="C6" s="120">
        <v>540</v>
      </c>
      <c r="D6" s="30">
        <v>100</v>
      </c>
      <c r="E6" s="29"/>
      <c r="F6" s="30">
        <v>600</v>
      </c>
      <c r="G6" s="30"/>
      <c r="H6" s="30">
        <v>4000</v>
      </c>
      <c r="I6" s="29"/>
      <c r="J6" s="30"/>
      <c r="K6" s="29"/>
      <c r="L6" s="30">
        <v>450</v>
      </c>
      <c r="M6" s="29">
        <v>1000</v>
      </c>
      <c r="N6" s="30">
        <v>1356</v>
      </c>
      <c r="O6" s="29"/>
      <c r="P6" s="30">
        <v>1650</v>
      </c>
      <c r="Q6" s="29"/>
      <c r="R6" s="30">
        <v>200</v>
      </c>
      <c r="S6" s="29"/>
      <c r="T6" s="30">
        <v>1800</v>
      </c>
      <c r="U6" s="29"/>
      <c r="V6" s="30"/>
      <c r="W6" s="29"/>
      <c r="X6" s="30">
        <v>1500</v>
      </c>
      <c r="Y6" s="29">
        <v>860</v>
      </c>
      <c r="Z6" s="30">
        <v>300</v>
      </c>
      <c r="AA6" s="29"/>
      <c r="AB6" s="30"/>
      <c r="AC6" s="21">
        <f>SUM(C6:Z6)</f>
        <v>14356</v>
      </c>
      <c r="AE6" s="39"/>
    </row>
    <row r="7" spans="1:31" ht="13.8" x14ac:dyDescent="0.25">
      <c r="A7" s="32">
        <v>2</v>
      </c>
      <c r="B7" s="20" t="s">
        <v>43</v>
      </c>
      <c r="C7" s="28">
        <v>600</v>
      </c>
      <c r="D7" s="31">
        <v>500</v>
      </c>
      <c r="E7" s="27">
        <v>1600</v>
      </c>
      <c r="F7" s="31">
        <v>300</v>
      </c>
      <c r="G7" s="31"/>
      <c r="H7" s="31">
        <v>1600</v>
      </c>
      <c r="I7" s="27"/>
      <c r="J7" s="31"/>
      <c r="K7" s="29">
        <v>1260</v>
      </c>
      <c r="L7" s="31">
        <v>450</v>
      </c>
      <c r="M7" s="29">
        <v>1080</v>
      </c>
      <c r="N7" s="31">
        <v>915</v>
      </c>
      <c r="O7" s="29"/>
      <c r="P7" s="31">
        <v>900</v>
      </c>
      <c r="Q7" s="29"/>
      <c r="R7" s="31"/>
      <c r="S7" s="29"/>
      <c r="T7" s="31"/>
      <c r="U7" s="29"/>
      <c r="V7" s="31">
        <v>800</v>
      </c>
      <c r="W7" s="29"/>
      <c r="X7" s="31">
        <v>1500</v>
      </c>
      <c r="Y7" s="29">
        <v>100</v>
      </c>
      <c r="Z7" s="31">
        <v>225</v>
      </c>
      <c r="AA7" s="29"/>
      <c r="AB7" s="31">
        <v>600</v>
      </c>
      <c r="AC7" s="12">
        <f>SUM(C7:AB7)</f>
        <v>12430</v>
      </c>
      <c r="AE7" s="39"/>
    </row>
    <row r="8" spans="1:31" ht="13.2" customHeight="1" x14ac:dyDescent="0.25">
      <c r="A8" s="32">
        <v>3</v>
      </c>
      <c r="B8" s="16" t="s">
        <v>45</v>
      </c>
      <c r="C8" s="26">
        <v>600</v>
      </c>
      <c r="D8" s="31">
        <v>250</v>
      </c>
      <c r="E8" s="27">
        <v>880</v>
      </c>
      <c r="F8" s="31">
        <v>150</v>
      </c>
      <c r="G8" s="31"/>
      <c r="H8" s="31"/>
      <c r="I8" s="27"/>
      <c r="J8" s="31"/>
      <c r="K8" s="29">
        <v>540</v>
      </c>
      <c r="L8" s="31">
        <v>550</v>
      </c>
      <c r="M8" s="29">
        <v>1600</v>
      </c>
      <c r="N8" s="31">
        <v>600</v>
      </c>
      <c r="O8" s="29"/>
      <c r="P8" s="31">
        <v>400</v>
      </c>
      <c r="Q8" s="29"/>
      <c r="R8" s="31"/>
      <c r="S8" s="29"/>
      <c r="T8" s="31">
        <v>600</v>
      </c>
      <c r="U8" s="29"/>
      <c r="V8" s="31">
        <v>400</v>
      </c>
      <c r="W8" s="29"/>
      <c r="X8" s="31">
        <v>1500</v>
      </c>
      <c r="Y8" s="29">
        <v>820</v>
      </c>
      <c r="Z8" s="31">
        <v>487</v>
      </c>
      <c r="AA8" s="29"/>
      <c r="AB8" s="31">
        <v>600</v>
      </c>
      <c r="AC8" s="12">
        <f>SUM(C8:AB8)</f>
        <v>9977</v>
      </c>
      <c r="AE8" s="39"/>
    </row>
    <row r="9" spans="1:31" ht="13.8" x14ac:dyDescent="0.25">
      <c r="A9" s="32">
        <v>4</v>
      </c>
      <c r="B9" s="18" t="s">
        <v>65</v>
      </c>
      <c r="C9" s="26"/>
      <c r="D9" s="31"/>
      <c r="E9" s="27"/>
      <c r="F9" s="31"/>
      <c r="G9" s="31"/>
      <c r="H9" s="31"/>
      <c r="I9" s="27"/>
      <c r="J9" s="31"/>
      <c r="K9" s="29">
        <v>660</v>
      </c>
      <c r="L9" s="31">
        <v>100</v>
      </c>
      <c r="M9" s="29">
        <v>800</v>
      </c>
      <c r="N9" s="31">
        <v>150</v>
      </c>
      <c r="O9" s="29"/>
      <c r="P9" s="31"/>
      <c r="Q9" s="29">
        <v>1100</v>
      </c>
      <c r="R9" s="31">
        <v>200</v>
      </c>
      <c r="S9" s="29"/>
      <c r="T9" s="31"/>
      <c r="U9" s="29">
        <v>1500</v>
      </c>
      <c r="V9" s="31">
        <v>400</v>
      </c>
      <c r="W9" s="29"/>
      <c r="X9" s="31"/>
      <c r="Y9" s="29">
        <v>440</v>
      </c>
      <c r="Z9" s="31">
        <v>75</v>
      </c>
      <c r="AA9" s="29">
        <v>2200</v>
      </c>
      <c r="AB9" s="31">
        <v>600</v>
      </c>
      <c r="AC9" s="12">
        <f>SUM(C9:AB9)</f>
        <v>8225</v>
      </c>
      <c r="AE9" s="39"/>
    </row>
    <row r="10" spans="1:31" ht="13.8" x14ac:dyDescent="0.25">
      <c r="A10" s="32">
        <v>5</v>
      </c>
      <c r="B10" s="17" t="s">
        <v>48</v>
      </c>
      <c r="C10" s="27">
        <v>1400</v>
      </c>
      <c r="D10" s="31">
        <v>200</v>
      </c>
      <c r="E10" s="27"/>
      <c r="F10" s="31"/>
      <c r="G10" s="31"/>
      <c r="H10" s="31"/>
      <c r="I10" s="27"/>
      <c r="J10" s="31"/>
      <c r="K10" s="29">
        <v>1320</v>
      </c>
      <c r="L10" s="31">
        <v>200</v>
      </c>
      <c r="M10" s="29"/>
      <c r="N10" s="31">
        <v>300</v>
      </c>
      <c r="O10" s="29"/>
      <c r="P10" s="31">
        <v>200</v>
      </c>
      <c r="Q10" s="29"/>
      <c r="R10" s="31"/>
      <c r="S10" s="29"/>
      <c r="T10" s="31"/>
      <c r="U10" s="29"/>
      <c r="V10" s="31">
        <v>800</v>
      </c>
      <c r="W10" s="29"/>
      <c r="X10" s="31"/>
      <c r="Y10" s="29">
        <v>840</v>
      </c>
      <c r="Z10" s="31">
        <v>299</v>
      </c>
      <c r="AA10" s="29"/>
      <c r="AB10" s="31">
        <v>1200</v>
      </c>
      <c r="AC10" s="12">
        <f>SUM(C10:AB10)</f>
        <v>6759</v>
      </c>
      <c r="AE10" s="39"/>
    </row>
    <row r="11" spans="1:31" ht="13.8" x14ac:dyDescent="0.25">
      <c r="A11" s="32">
        <v>6</v>
      </c>
      <c r="B11" s="16" t="s">
        <v>49</v>
      </c>
      <c r="C11" s="26">
        <v>540</v>
      </c>
      <c r="D11" s="31">
        <v>250</v>
      </c>
      <c r="E11" s="27"/>
      <c r="F11" s="31">
        <v>150</v>
      </c>
      <c r="G11" s="31"/>
      <c r="H11" s="31"/>
      <c r="I11" s="27"/>
      <c r="J11" s="31"/>
      <c r="K11" s="29"/>
      <c r="L11" s="31"/>
      <c r="M11" s="29">
        <v>200</v>
      </c>
      <c r="N11" s="31">
        <v>284</v>
      </c>
      <c r="O11" s="29"/>
      <c r="P11" s="31">
        <v>450</v>
      </c>
      <c r="Q11" s="29"/>
      <c r="R11" s="31"/>
      <c r="S11" s="29"/>
      <c r="T11" s="31"/>
      <c r="U11" s="29">
        <v>1500</v>
      </c>
      <c r="V11" s="31">
        <v>600</v>
      </c>
      <c r="W11" s="29"/>
      <c r="X11" s="31"/>
      <c r="Y11" s="29"/>
      <c r="Z11" s="31"/>
      <c r="AA11" s="29"/>
      <c r="AB11" s="31">
        <v>900</v>
      </c>
      <c r="AC11" s="12">
        <f>SUM(C11:AB11)</f>
        <v>4874</v>
      </c>
      <c r="AE11" s="39"/>
    </row>
    <row r="12" spans="1:31" ht="13.8" x14ac:dyDescent="0.25">
      <c r="A12" s="32">
        <v>7</v>
      </c>
      <c r="B12" s="17" t="s">
        <v>92</v>
      </c>
      <c r="C12" s="26"/>
      <c r="D12" s="31"/>
      <c r="E12" s="27"/>
      <c r="F12" s="31"/>
      <c r="G12" s="31"/>
      <c r="H12" s="31"/>
      <c r="I12" s="27"/>
      <c r="J12" s="31"/>
      <c r="K12" s="29"/>
      <c r="L12" s="31"/>
      <c r="M12" s="29">
        <v>720</v>
      </c>
      <c r="N12" s="31">
        <v>600</v>
      </c>
      <c r="O12" s="29"/>
      <c r="P12" s="31">
        <v>600</v>
      </c>
      <c r="Q12" s="29"/>
      <c r="R12" s="31">
        <v>400</v>
      </c>
      <c r="S12" s="29"/>
      <c r="T12" s="31">
        <v>600</v>
      </c>
      <c r="U12" s="29"/>
      <c r="V12" s="31"/>
      <c r="W12" s="29"/>
      <c r="X12" s="31">
        <v>1500</v>
      </c>
      <c r="Y12" s="29"/>
      <c r="Z12" s="31">
        <v>75</v>
      </c>
      <c r="AA12" s="29"/>
      <c r="AB12" s="31"/>
      <c r="AC12" s="12">
        <f>SUM(C12:Z12)</f>
        <v>4495</v>
      </c>
      <c r="AE12" s="39"/>
    </row>
    <row r="13" spans="1:31" ht="13.8" x14ac:dyDescent="0.25">
      <c r="A13" s="32">
        <v>8</v>
      </c>
      <c r="B13" s="16" t="s">
        <v>46</v>
      </c>
      <c r="C13" s="26"/>
      <c r="D13" s="31">
        <v>250</v>
      </c>
      <c r="E13" s="27"/>
      <c r="F13" s="31"/>
      <c r="G13" s="31"/>
      <c r="H13" s="31"/>
      <c r="I13" s="27"/>
      <c r="J13" s="31"/>
      <c r="K13" s="29"/>
      <c r="L13" s="31">
        <v>250</v>
      </c>
      <c r="M13" s="29"/>
      <c r="N13" s="31">
        <v>150</v>
      </c>
      <c r="O13" s="29"/>
      <c r="P13" s="31">
        <v>200</v>
      </c>
      <c r="Q13" s="29"/>
      <c r="R13" s="31"/>
      <c r="S13" s="29"/>
      <c r="T13" s="31">
        <v>1200</v>
      </c>
      <c r="U13" s="29"/>
      <c r="V13" s="31">
        <v>400</v>
      </c>
      <c r="W13" s="29"/>
      <c r="X13" s="31"/>
      <c r="Y13" s="29">
        <v>400</v>
      </c>
      <c r="Z13" s="31">
        <v>75</v>
      </c>
      <c r="AA13" s="29"/>
      <c r="AB13" s="31">
        <v>600</v>
      </c>
      <c r="AC13" s="12">
        <f>SUM(C13:AB13)</f>
        <v>3525</v>
      </c>
      <c r="AE13" s="39"/>
    </row>
    <row r="14" spans="1:31" ht="13.8" x14ac:dyDescent="0.25">
      <c r="A14" s="32">
        <v>9</v>
      </c>
      <c r="B14" s="16" t="s">
        <v>90</v>
      </c>
      <c r="C14" s="26"/>
      <c r="D14" s="31"/>
      <c r="E14" s="27"/>
      <c r="F14" s="31"/>
      <c r="G14" s="31"/>
      <c r="H14" s="31"/>
      <c r="I14" s="27"/>
      <c r="J14" s="31"/>
      <c r="K14" s="29"/>
      <c r="L14" s="31"/>
      <c r="M14" s="29">
        <v>800</v>
      </c>
      <c r="N14" s="31">
        <v>150</v>
      </c>
      <c r="O14" s="29"/>
      <c r="P14" s="31">
        <v>500</v>
      </c>
      <c r="Q14" s="29"/>
      <c r="R14" s="31">
        <v>200</v>
      </c>
      <c r="S14" s="29"/>
      <c r="T14" s="31"/>
      <c r="U14" s="29"/>
      <c r="V14" s="31"/>
      <c r="W14" s="29"/>
      <c r="X14" s="31">
        <v>1500</v>
      </c>
      <c r="Y14" s="29"/>
      <c r="Z14" s="31">
        <v>75</v>
      </c>
      <c r="AA14" s="29"/>
      <c r="AB14" s="31"/>
      <c r="AC14" s="12">
        <f>SUM(C14:Z14)</f>
        <v>3225</v>
      </c>
      <c r="AE14" s="39"/>
    </row>
    <row r="15" spans="1:31" ht="13.8" x14ac:dyDescent="0.25">
      <c r="A15" s="32">
        <v>10</v>
      </c>
      <c r="B15" s="17" t="s">
        <v>50</v>
      </c>
      <c r="C15" s="26"/>
      <c r="D15" s="31">
        <v>150</v>
      </c>
      <c r="E15" s="27"/>
      <c r="F15" s="31"/>
      <c r="G15" s="31"/>
      <c r="H15" s="31"/>
      <c r="I15" s="27"/>
      <c r="J15" s="31"/>
      <c r="K15" s="29">
        <v>1200</v>
      </c>
      <c r="L15" s="31">
        <v>300</v>
      </c>
      <c r="M15" s="29"/>
      <c r="N15" s="31">
        <v>168</v>
      </c>
      <c r="O15" s="29"/>
      <c r="P15" s="31">
        <v>200</v>
      </c>
      <c r="Q15" s="29"/>
      <c r="R15" s="31"/>
      <c r="S15" s="29"/>
      <c r="T15" s="31"/>
      <c r="U15" s="29"/>
      <c r="V15" s="31">
        <v>400</v>
      </c>
      <c r="W15" s="29"/>
      <c r="X15" s="31"/>
      <c r="Y15" s="29"/>
      <c r="Z15" s="31"/>
      <c r="AA15" s="29"/>
      <c r="AB15" s="31">
        <v>600</v>
      </c>
      <c r="AC15" s="12">
        <f>SUM(C15:AB15)</f>
        <v>3018</v>
      </c>
      <c r="AE15" s="39"/>
    </row>
    <row r="16" spans="1:31" ht="13.2" customHeight="1" x14ac:dyDescent="0.25">
      <c r="A16" s="32">
        <v>11</v>
      </c>
      <c r="B16" s="16" t="s">
        <v>74</v>
      </c>
      <c r="C16" s="26"/>
      <c r="D16" s="31"/>
      <c r="E16" s="27"/>
      <c r="F16" s="31"/>
      <c r="G16" s="31"/>
      <c r="H16" s="31"/>
      <c r="I16" s="27"/>
      <c r="J16" s="31"/>
      <c r="K16" s="29">
        <v>1080</v>
      </c>
      <c r="L16" s="31">
        <v>150</v>
      </c>
      <c r="M16" s="29"/>
      <c r="N16" s="31"/>
      <c r="O16" s="29"/>
      <c r="P16" s="31">
        <v>200</v>
      </c>
      <c r="Q16" s="29"/>
      <c r="R16" s="31"/>
      <c r="S16" s="29"/>
      <c r="T16" s="31"/>
      <c r="U16" s="29"/>
      <c r="V16" s="31">
        <v>600</v>
      </c>
      <c r="W16" s="29"/>
      <c r="X16" s="31"/>
      <c r="Y16" s="29"/>
      <c r="Z16" s="31">
        <v>75</v>
      </c>
      <c r="AA16" s="29"/>
      <c r="AB16" s="31">
        <v>900</v>
      </c>
      <c r="AC16" s="12">
        <f>SUM(C16:AB16)</f>
        <v>3005</v>
      </c>
      <c r="AE16" s="39"/>
    </row>
    <row r="17" spans="1:31" ht="13.8" x14ac:dyDescent="0.25">
      <c r="A17" s="32">
        <v>12</v>
      </c>
      <c r="B17" s="18" t="s">
        <v>52</v>
      </c>
      <c r="C17" s="26">
        <v>660</v>
      </c>
      <c r="D17" s="31">
        <v>100</v>
      </c>
      <c r="E17" s="27"/>
      <c r="F17" s="31"/>
      <c r="G17" s="31"/>
      <c r="H17" s="31"/>
      <c r="I17" s="27"/>
      <c r="J17" s="31"/>
      <c r="K17" s="29"/>
      <c r="L17" s="31">
        <v>250</v>
      </c>
      <c r="M17" s="29">
        <v>200</v>
      </c>
      <c r="N17" s="31">
        <v>177</v>
      </c>
      <c r="O17" s="29"/>
      <c r="P17" s="31">
        <v>200</v>
      </c>
      <c r="Q17" s="29"/>
      <c r="R17" s="31"/>
      <c r="S17" s="29"/>
      <c r="T17" s="31">
        <v>600</v>
      </c>
      <c r="U17" s="29"/>
      <c r="V17" s="31">
        <v>400</v>
      </c>
      <c r="W17" s="29"/>
      <c r="X17" s="31"/>
      <c r="Y17" s="29"/>
      <c r="Z17" s="31"/>
      <c r="AA17" s="29"/>
      <c r="AB17" s="31"/>
      <c r="AC17" s="12">
        <f>SUM(C17:V17)</f>
        <v>2587</v>
      </c>
      <c r="AE17" s="39"/>
    </row>
    <row r="18" spans="1:31" ht="13.8" x14ac:dyDescent="0.25">
      <c r="A18" s="32">
        <v>13</v>
      </c>
      <c r="B18" s="16" t="s">
        <v>44</v>
      </c>
      <c r="C18" s="26"/>
      <c r="D18" s="31"/>
      <c r="E18" s="27"/>
      <c r="F18" s="31"/>
      <c r="G18" s="31"/>
      <c r="H18" s="31"/>
      <c r="I18" s="27"/>
      <c r="J18" s="31"/>
      <c r="K18" s="29"/>
      <c r="L18" s="31"/>
      <c r="M18" s="29">
        <v>880</v>
      </c>
      <c r="N18" s="31">
        <v>150</v>
      </c>
      <c r="O18" s="29"/>
      <c r="P18" s="31">
        <v>500</v>
      </c>
      <c r="Q18" s="29"/>
      <c r="R18" s="31"/>
      <c r="S18" s="29"/>
      <c r="T18" s="31">
        <v>600</v>
      </c>
      <c r="U18" s="29"/>
      <c r="V18" s="31"/>
      <c r="W18" s="29"/>
      <c r="X18" s="31"/>
      <c r="Y18" s="29"/>
      <c r="Z18" s="31"/>
      <c r="AA18" s="29"/>
      <c r="AB18" s="31"/>
      <c r="AC18" s="12">
        <f>SUM(C18:T18)</f>
        <v>2130</v>
      </c>
      <c r="AE18" s="39"/>
    </row>
    <row r="19" spans="1:31" ht="13.8" x14ac:dyDescent="0.25">
      <c r="A19" s="32">
        <v>14</v>
      </c>
      <c r="B19" s="20" t="s">
        <v>89</v>
      </c>
      <c r="C19" s="28"/>
      <c r="D19" s="31"/>
      <c r="E19" s="27"/>
      <c r="F19" s="31">
        <v>150</v>
      </c>
      <c r="G19" s="31"/>
      <c r="H19" s="31">
        <v>800</v>
      </c>
      <c r="I19" s="27"/>
      <c r="J19" s="31"/>
      <c r="K19" s="29"/>
      <c r="L19" s="31"/>
      <c r="M19" s="29">
        <v>720</v>
      </c>
      <c r="N19" s="31">
        <v>150</v>
      </c>
      <c r="O19" s="29"/>
      <c r="P19" s="31">
        <v>200</v>
      </c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  <c r="AB19" s="31"/>
      <c r="AC19" s="12">
        <f>SUM(C19:R19)</f>
        <v>2020</v>
      </c>
      <c r="AE19" s="39"/>
    </row>
    <row r="20" spans="1:31" ht="13.8" x14ac:dyDescent="0.25">
      <c r="A20" s="32">
        <v>15</v>
      </c>
      <c r="B20" s="20" t="s">
        <v>69</v>
      </c>
      <c r="C20" s="26"/>
      <c r="D20" s="31"/>
      <c r="E20" s="27"/>
      <c r="F20" s="31"/>
      <c r="G20" s="31"/>
      <c r="H20" s="31"/>
      <c r="I20" s="27"/>
      <c r="J20" s="31"/>
      <c r="K20" s="29">
        <v>660</v>
      </c>
      <c r="L20" s="31">
        <v>150</v>
      </c>
      <c r="M20" s="29"/>
      <c r="N20" s="31"/>
      <c r="O20" s="29"/>
      <c r="P20" s="31"/>
      <c r="Q20" s="29"/>
      <c r="R20" s="31"/>
      <c r="S20" s="29"/>
      <c r="T20" s="31"/>
      <c r="U20" s="29"/>
      <c r="V20" s="31">
        <v>400</v>
      </c>
      <c r="W20" s="29"/>
      <c r="X20" s="31"/>
      <c r="Y20" s="29"/>
      <c r="Z20" s="31"/>
      <c r="AA20" s="29"/>
      <c r="AB20" s="31"/>
      <c r="AC20" s="12">
        <f>SUM(C20:V20)</f>
        <v>1210</v>
      </c>
      <c r="AE20" s="39"/>
    </row>
    <row r="21" spans="1:31" ht="13.8" x14ac:dyDescent="0.25">
      <c r="A21" s="32">
        <v>16</v>
      </c>
      <c r="B21" s="17" t="s">
        <v>98</v>
      </c>
      <c r="C21" s="26"/>
      <c r="D21" s="31"/>
      <c r="E21" s="27"/>
      <c r="F21" s="31"/>
      <c r="G21" s="31"/>
      <c r="H21" s="31"/>
      <c r="I21" s="27"/>
      <c r="J21" s="31"/>
      <c r="K21" s="29"/>
      <c r="L21" s="31"/>
      <c r="M21" s="29"/>
      <c r="N21" s="31">
        <v>150</v>
      </c>
      <c r="O21" s="29"/>
      <c r="P21" s="31">
        <v>300</v>
      </c>
      <c r="Q21" s="29"/>
      <c r="R21" s="31"/>
      <c r="S21" s="29"/>
      <c r="T21" s="31">
        <v>600</v>
      </c>
      <c r="U21" s="29"/>
      <c r="V21" s="31"/>
      <c r="W21" s="29"/>
      <c r="X21" s="31"/>
      <c r="Y21" s="29"/>
      <c r="Z21" s="31"/>
      <c r="AA21" s="29"/>
      <c r="AB21" s="31"/>
      <c r="AC21" s="12">
        <f>SUM(C21:T21)</f>
        <v>1050</v>
      </c>
      <c r="AE21" s="39"/>
    </row>
    <row r="22" spans="1:31" ht="13.8" x14ac:dyDescent="0.25">
      <c r="A22" s="32">
        <v>17</v>
      </c>
      <c r="B22" s="17" t="s">
        <v>127</v>
      </c>
      <c r="C22" s="26"/>
      <c r="D22" s="31"/>
      <c r="E22" s="27">
        <v>800</v>
      </c>
      <c r="F22" s="31">
        <v>150</v>
      </c>
      <c r="G22" s="31"/>
      <c r="H22" s="31"/>
      <c r="I22" s="27"/>
      <c r="J22" s="31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  <c r="AB22" s="31"/>
      <c r="AC22" s="12">
        <f>SUM(C22:R22)</f>
        <v>950</v>
      </c>
      <c r="AE22" s="39"/>
    </row>
    <row r="23" spans="1:31" ht="13.8" x14ac:dyDescent="0.25">
      <c r="A23" s="32">
        <v>18</v>
      </c>
      <c r="B23" s="16" t="s">
        <v>66</v>
      </c>
      <c r="C23" s="26"/>
      <c r="D23" s="31"/>
      <c r="E23" s="27"/>
      <c r="F23" s="31"/>
      <c r="G23" s="31"/>
      <c r="H23" s="31"/>
      <c r="I23" s="27"/>
      <c r="J23" s="31"/>
      <c r="K23" s="29"/>
      <c r="L23" s="31"/>
      <c r="M23" s="29"/>
      <c r="N23" s="31"/>
      <c r="O23" s="29"/>
      <c r="P23" s="31">
        <v>200</v>
      </c>
      <c r="Q23" s="29"/>
      <c r="R23" s="31"/>
      <c r="S23" s="29"/>
      <c r="T23" s="31">
        <v>600</v>
      </c>
      <c r="U23" s="29"/>
      <c r="V23" s="31"/>
      <c r="W23" s="29"/>
      <c r="X23" s="31"/>
      <c r="Y23" s="29"/>
      <c r="Z23" s="31"/>
      <c r="AA23" s="29"/>
      <c r="AB23" s="31"/>
      <c r="AC23" s="12">
        <f>SUM(C23:T23)</f>
        <v>800</v>
      </c>
      <c r="AE23" s="39"/>
    </row>
    <row r="24" spans="1:31" ht="13.8" x14ac:dyDescent="0.25">
      <c r="A24" s="32">
        <v>19</v>
      </c>
      <c r="B24" s="17" t="s">
        <v>53</v>
      </c>
      <c r="C24" s="27"/>
      <c r="D24" s="31"/>
      <c r="E24" s="27"/>
      <c r="F24" s="31"/>
      <c r="G24" s="31"/>
      <c r="H24" s="31"/>
      <c r="I24" s="27"/>
      <c r="J24" s="31"/>
      <c r="K24" s="29"/>
      <c r="L24" s="31">
        <v>100</v>
      </c>
      <c r="M24" s="29"/>
      <c r="N24" s="31"/>
      <c r="O24" s="29"/>
      <c r="P24" s="31"/>
      <c r="Q24" s="29"/>
      <c r="R24" s="31"/>
      <c r="S24" s="29"/>
      <c r="T24" s="31">
        <v>600</v>
      </c>
      <c r="U24" s="29"/>
      <c r="V24" s="31"/>
      <c r="W24" s="29"/>
      <c r="X24" s="31"/>
      <c r="Y24" s="29"/>
      <c r="Z24" s="31">
        <v>100</v>
      </c>
      <c r="AA24" s="29"/>
      <c r="AB24" s="31"/>
      <c r="AC24" s="12">
        <f>SUM(C24:Z24)</f>
        <v>800</v>
      </c>
      <c r="AE24" s="39"/>
    </row>
    <row r="25" spans="1:31" ht="13.8" x14ac:dyDescent="0.25">
      <c r="A25" s="32">
        <v>20</v>
      </c>
      <c r="B25" s="16" t="s">
        <v>61</v>
      </c>
      <c r="C25" s="26">
        <v>540</v>
      </c>
      <c r="D25" s="31">
        <v>100</v>
      </c>
      <c r="E25" s="27"/>
      <c r="F25" s="31"/>
      <c r="G25" s="31"/>
      <c r="H25" s="31"/>
      <c r="I25" s="27"/>
      <c r="J25" s="31"/>
      <c r="K25" s="29"/>
      <c r="L25" s="31">
        <v>150</v>
      </c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  <c r="AB25" s="31"/>
      <c r="AC25" s="12">
        <f>SUM(C25:R25)</f>
        <v>790</v>
      </c>
      <c r="AE25" s="39"/>
    </row>
    <row r="26" spans="1:31" ht="13.8" x14ac:dyDescent="0.25">
      <c r="A26" s="32">
        <v>21</v>
      </c>
      <c r="B26" s="16" t="s">
        <v>57</v>
      </c>
      <c r="C26" s="26"/>
      <c r="D26" s="31"/>
      <c r="E26" s="27"/>
      <c r="F26" s="31"/>
      <c r="G26" s="31"/>
      <c r="H26" s="31"/>
      <c r="I26" s="27"/>
      <c r="J26" s="31"/>
      <c r="K26" s="29">
        <v>600</v>
      </c>
      <c r="L26" s="31">
        <v>150</v>
      </c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  <c r="AB26" s="31"/>
      <c r="AC26" s="12">
        <f>SUM(C26:R26)</f>
        <v>750</v>
      </c>
      <c r="AE26" s="39"/>
    </row>
    <row r="27" spans="1:31" ht="13.8" x14ac:dyDescent="0.25">
      <c r="A27" s="32">
        <v>22</v>
      </c>
      <c r="B27" s="17" t="s">
        <v>93</v>
      </c>
      <c r="C27" s="27"/>
      <c r="D27" s="31"/>
      <c r="E27" s="27"/>
      <c r="F27" s="31"/>
      <c r="G27" s="31"/>
      <c r="H27" s="31"/>
      <c r="I27" s="27"/>
      <c r="J27" s="31"/>
      <c r="K27" s="29"/>
      <c r="L27" s="31"/>
      <c r="M27" s="29"/>
      <c r="N27" s="31">
        <v>150</v>
      </c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>
        <v>360</v>
      </c>
      <c r="Z27" s="31">
        <v>75</v>
      </c>
      <c r="AA27" s="29"/>
      <c r="AB27" s="31"/>
      <c r="AC27" s="12">
        <f>SUM(C27:Z27)</f>
        <v>585</v>
      </c>
      <c r="AE27" s="39"/>
    </row>
    <row r="28" spans="1:31" ht="13.8" x14ac:dyDescent="0.25">
      <c r="A28" s="32">
        <v>23</v>
      </c>
      <c r="B28" s="16" t="s">
        <v>51</v>
      </c>
      <c r="C28" s="26"/>
      <c r="D28" s="31">
        <v>100</v>
      </c>
      <c r="E28" s="27"/>
      <c r="F28" s="31"/>
      <c r="G28" s="31"/>
      <c r="H28" s="31"/>
      <c r="I28" s="27"/>
      <c r="J28" s="31"/>
      <c r="K28" s="29"/>
      <c r="L28" s="31">
        <v>100</v>
      </c>
      <c r="M28" s="29"/>
      <c r="N28" s="31"/>
      <c r="O28" s="29"/>
      <c r="P28" s="31">
        <v>200</v>
      </c>
      <c r="Q28" s="29"/>
      <c r="R28" s="31"/>
      <c r="S28" s="29"/>
      <c r="T28" s="31"/>
      <c r="U28" s="29"/>
      <c r="V28" s="31"/>
      <c r="W28" s="29"/>
      <c r="X28" s="31"/>
      <c r="Y28" s="29">
        <v>100</v>
      </c>
      <c r="Z28" s="31">
        <v>75</v>
      </c>
      <c r="AA28" s="29"/>
      <c r="AB28" s="31"/>
      <c r="AC28" s="12">
        <f>SUM(C28:Z28)</f>
        <v>575</v>
      </c>
      <c r="AE28" s="39"/>
    </row>
    <row r="29" spans="1:31" ht="13.8" x14ac:dyDescent="0.25">
      <c r="A29" s="32">
        <v>24</v>
      </c>
      <c r="B29" s="20" t="s">
        <v>72</v>
      </c>
      <c r="C29" s="26"/>
      <c r="D29" s="31"/>
      <c r="E29" s="27"/>
      <c r="F29" s="31"/>
      <c r="G29" s="31"/>
      <c r="H29" s="31"/>
      <c r="I29" s="27"/>
      <c r="J29" s="31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>
        <v>360</v>
      </c>
      <c r="Z29" s="31">
        <v>75</v>
      </c>
      <c r="AA29" s="29"/>
      <c r="AB29" s="31"/>
      <c r="AC29" s="12">
        <f>SUM(E29:Z29)</f>
        <v>435</v>
      </c>
      <c r="AE29" s="39"/>
    </row>
    <row r="30" spans="1:31" ht="13.8" x14ac:dyDescent="0.25">
      <c r="A30" s="32">
        <v>25</v>
      </c>
      <c r="B30" s="17" t="s">
        <v>55</v>
      </c>
      <c r="C30" s="26"/>
      <c r="D30" s="31"/>
      <c r="E30" s="27"/>
      <c r="F30" s="31"/>
      <c r="G30" s="31"/>
      <c r="H30" s="31"/>
      <c r="I30" s="27"/>
      <c r="J30" s="31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>
        <v>360</v>
      </c>
      <c r="Z30" s="31">
        <v>75</v>
      </c>
      <c r="AA30" s="29"/>
      <c r="AB30" s="31"/>
      <c r="AC30" s="12">
        <f>SUM(C30:Z30)</f>
        <v>435</v>
      </c>
      <c r="AE30" s="39"/>
    </row>
    <row r="31" spans="1:31" ht="13.8" x14ac:dyDescent="0.25">
      <c r="A31" s="32">
        <v>26</v>
      </c>
      <c r="B31" s="17" t="s">
        <v>80</v>
      </c>
      <c r="C31" s="27"/>
      <c r="D31" s="31"/>
      <c r="E31" s="27"/>
      <c r="F31" s="31"/>
      <c r="G31" s="31"/>
      <c r="H31" s="31"/>
      <c r="I31" s="27"/>
      <c r="J31" s="31"/>
      <c r="K31" s="29"/>
      <c r="L31" s="31"/>
      <c r="M31" s="29"/>
      <c r="N31" s="31">
        <v>150</v>
      </c>
      <c r="O31" s="29"/>
      <c r="P31" s="31">
        <v>250</v>
      </c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  <c r="AB31" s="31"/>
      <c r="AC31" s="12">
        <f>SUM(C31:R31)</f>
        <v>400</v>
      </c>
      <c r="AE31" s="39"/>
    </row>
    <row r="32" spans="1:31" ht="13.8" x14ac:dyDescent="0.25">
      <c r="A32" s="32">
        <v>27</v>
      </c>
      <c r="B32" s="17" t="s">
        <v>84</v>
      </c>
      <c r="C32" s="27"/>
      <c r="D32" s="31"/>
      <c r="E32" s="27"/>
      <c r="F32" s="31"/>
      <c r="G32" s="31"/>
      <c r="H32" s="31"/>
      <c r="I32" s="27"/>
      <c r="J32" s="31"/>
      <c r="K32" s="29"/>
      <c r="L32" s="31"/>
      <c r="M32" s="29"/>
      <c r="N32" s="31">
        <v>150</v>
      </c>
      <c r="O32" s="29"/>
      <c r="P32" s="31">
        <v>200</v>
      </c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  <c r="AB32" s="31"/>
      <c r="AC32" s="12">
        <f>SUM(C32:R32)</f>
        <v>350</v>
      </c>
      <c r="AE32" s="39"/>
    </row>
    <row r="33" spans="1:31" ht="13.8" x14ac:dyDescent="0.25">
      <c r="A33" s="32">
        <v>28</v>
      </c>
      <c r="B33" s="16" t="s">
        <v>59</v>
      </c>
      <c r="C33" s="26"/>
      <c r="D33" s="31">
        <v>100</v>
      </c>
      <c r="E33" s="27"/>
      <c r="F33" s="31"/>
      <c r="G33" s="31"/>
      <c r="H33" s="31"/>
      <c r="I33" s="27"/>
      <c r="J33" s="31"/>
      <c r="K33" s="29"/>
      <c r="L33" s="31">
        <v>150</v>
      </c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>
        <v>75</v>
      </c>
      <c r="AA33" s="29"/>
      <c r="AB33" s="31"/>
      <c r="AC33" s="12">
        <f>SUM(C33:Z33)</f>
        <v>325</v>
      </c>
      <c r="AE33" s="39"/>
    </row>
    <row r="34" spans="1:31" ht="13.8" x14ac:dyDescent="0.25">
      <c r="A34" s="32">
        <v>29</v>
      </c>
      <c r="B34" s="16" t="s">
        <v>68</v>
      </c>
      <c r="C34" s="26"/>
      <c r="D34" s="31">
        <v>250</v>
      </c>
      <c r="E34" s="27"/>
      <c r="F34" s="31"/>
      <c r="G34" s="31"/>
      <c r="H34" s="31"/>
      <c r="I34" s="27"/>
      <c r="J34" s="31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  <c r="AB34" s="31"/>
      <c r="AC34" s="12">
        <f>SUM(C34:R34)</f>
        <v>250</v>
      </c>
      <c r="AE34" s="39"/>
    </row>
    <row r="35" spans="1:31" ht="13.8" x14ac:dyDescent="0.25">
      <c r="A35" s="32">
        <v>30</v>
      </c>
      <c r="B35" s="18" t="s">
        <v>83</v>
      </c>
      <c r="C35" s="26"/>
      <c r="D35" s="31"/>
      <c r="E35" s="27"/>
      <c r="F35" s="31"/>
      <c r="G35" s="31"/>
      <c r="H35" s="31"/>
      <c r="I35" s="27"/>
      <c r="J35" s="31"/>
      <c r="K35" s="29"/>
      <c r="L35" s="31">
        <v>150</v>
      </c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>
        <v>75</v>
      </c>
      <c r="AA35" s="29"/>
      <c r="AB35" s="31"/>
      <c r="AC35" s="41">
        <f>SUM(C35:Z35)</f>
        <v>225</v>
      </c>
      <c r="AE35" s="39"/>
    </row>
    <row r="36" spans="1:31" ht="13.8" x14ac:dyDescent="0.25">
      <c r="A36" s="32">
        <v>31</v>
      </c>
      <c r="B36" s="19" t="s">
        <v>73</v>
      </c>
      <c r="C36" s="26"/>
      <c r="D36" s="31"/>
      <c r="E36" s="27"/>
      <c r="F36" s="31"/>
      <c r="G36" s="31"/>
      <c r="H36" s="31"/>
      <c r="I36" s="27"/>
      <c r="J36" s="31">
        <v>75</v>
      </c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>
        <v>150</v>
      </c>
      <c r="AA36" s="29"/>
      <c r="AB36" s="31"/>
      <c r="AC36" s="12">
        <f>SUM(C36:Z36)</f>
        <v>225</v>
      </c>
      <c r="AE36" s="39"/>
    </row>
    <row r="37" spans="1:31" ht="13.8" x14ac:dyDescent="0.25">
      <c r="A37" s="32">
        <v>32</v>
      </c>
      <c r="B37" s="18" t="s">
        <v>63</v>
      </c>
      <c r="C37" s="26"/>
      <c r="D37" s="31">
        <v>100</v>
      </c>
      <c r="E37" s="27"/>
      <c r="F37" s="31"/>
      <c r="G37" s="31"/>
      <c r="H37" s="31"/>
      <c r="I37" s="27"/>
      <c r="J37" s="31"/>
      <c r="K37" s="29"/>
      <c r="L37" s="31">
        <v>100</v>
      </c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  <c r="AB37" s="31"/>
      <c r="AC37" s="12">
        <f t="shared" ref="AC37:AC43" si="0">SUM(C37:R37)</f>
        <v>200</v>
      </c>
      <c r="AE37" s="39"/>
    </row>
    <row r="38" spans="1:31" ht="13.8" x14ac:dyDescent="0.25">
      <c r="A38" s="32">
        <v>33</v>
      </c>
      <c r="B38" s="17" t="s">
        <v>58</v>
      </c>
      <c r="C38" s="27"/>
      <c r="D38" s="31"/>
      <c r="E38" s="27"/>
      <c r="F38" s="31"/>
      <c r="G38" s="31"/>
      <c r="H38" s="31"/>
      <c r="I38" s="27"/>
      <c r="J38" s="31"/>
      <c r="K38" s="29"/>
      <c r="L38" s="31">
        <v>150</v>
      </c>
      <c r="M38" s="29"/>
      <c r="N38" s="31"/>
      <c r="O38" s="29"/>
      <c r="P38" s="31">
        <v>50</v>
      </c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  <c r="AB38" s="31"/>
      <c r="AC38" s="12">
        <f t="shared" si="0"/>
        <v>200</v>
      </c>
      <c r="AE38" s="39"/>
    </row>
    <row r="39" spans="1:31" ht="13.8" x14ac:dyDescent="0.25">
      <c r="A39" s="32">
        <v>34</v>
      </c>
      <c r="B39" s="20" t="s">
        <v>101</v>
      </c>
      <c r="C39" s="26"/>
      <c r="D39" s="31"/>
      <c r="E39" s="27"/>
      <c r="F39" s="31"/>
      <c r="G39" s="31"/>
      <c r="H39" s="31"/>
      <c r="I39" s="27"/>
      <c r="J39" s="31"/>
      <c r="K39" s="29"/>
      <c r="L39" s="31"/>
      <c r="M39" s="29"/>
      <c r="N39" s="31"/>
      <c r="O39" s="29"/>
      <c r="P39" s="31">
        <v>200</v>
      </c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  <c r="AB39" s="31"/>
      <c r="AC39" s="12">
        <f t="shared" si="0"/>
        <v>200</v>
      </c>
    </row>
    <row r="40" spans="1:31" ht="13.8" x14ac:dyDescent="0.25">
      <c r="A40" s="32">
        <v>35</v>
      </c>
      <c r="B40" s="16" t="s">
        <v>120</v>
      </c>
      <c r="C40" s="26"/>
      <c r="D40" s="31">
        <v>150</v>
      </c>
      <c r="E40" s="27"/>
      <c r="F40" s="31"/>
      <c r="G40" s="31"/>
      <c r="H40" s="31"/>
      <c r="I40" s="27"/>
      <c r="J40" s="31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  <c r="AB40" s="31"/>
      <c r="AC40" s="12">
        <f t="shared" si="0"/>
        <v>150</v>
      </c>
    </row>
    <row r="41" spans="1:31" ht="13.8" x14ac:dyDescent="0.25">
      <c r="A41" s="32">
        <v>36</v>
      </c>
      <c r="B41" s="16" t="s">
        <v>95</v>
      </c>
      <c r="C41" s="26"/>
      <c r="D41" s="31"/>
      <c r="E41" s="27"/>
      <c r="F41" s="31"/>
      <c r="G41" s="31"/>
      <c r="H41" s="31"/>
      <c r="I41" s="27"/>
      <c r="J41" s="31"/>
      <c r="K41" s="29"/>
      <c r="L41" s="31">
        <v>150</v>
      </c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  <c r="AB41" s="31"/>
      <c r="AC41" s="12">
        <f t="shared" si="0"/>
        <v>150</v>
      </c>
    </row>
    <row r="42" spans="1:31" ht="13.8" x14ac:dyDescent="0.25">
      <c r="A42" s="32">
        <v>37</v>
      </c>
      <c r="B42" s="18" t="s">
        <v>71</v>
      </c>
      <c r="C42" s="26"/>
      <c r="D42" s="31"/>
      <c r="E42" s="27"/>
      <c r="F42" s="31"/>
      <c r="G42" s="31"/>
      <c r="H42" s="31"/>
      <c r="I42" s="27"/>
      <c r="J42" s="31"/>
      <c r="K42" s="29"/>
      <c r="L42" s="31">
        <v>100</v>
      </c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  <c r="AB42" s="31"/>
      <c r="AC42" s="12">
        <f t="shared" si="0"/>
        <v>100</v>
      </c>
    </row>
    <row r="43" spans="1:31" ht="13.8" x14ac:dyDescent="0.25">
      <c r="A43" s="32">
        <v>38</v>
      </c>
      <c r="B43" s="16" t="s">
        <v>56</v>
      </c>
      <c r="C43" s="26"/>
      <c r="D43" s="31"/>
      <c r="E43" s="27"/>
      <c r="F43" s="31"/>
      <c r="G43" s="31"/>
      <c r="H43" s="31"/>
      <c r="I43" s="27"/>
      <c r="J43" s="31">
        <v>75</v>
      </c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  <c r="AB43" s="31"/>
      <c r="AC43" s="12">
        <f t="shared" si="0"/>
        <v>75</v>
      </c>
    </row>
  </sheetData>
  <sortState xmlns:xlrd2="http://schemas.microsoft.com/office/spreadsheetml/2017/richdata2" ref="B7:AC43">
    <sortCondition descending="1" ref="AC6:AC43"/>
  </sortState>
  <mergeCells count="16">
    <mergeCell ref="A4:A5"/>
    <mergeCell ref="AC4:AC5"/>
    <mergeCell ref="I4:J4"/>
    <mergeCell ref="B4:B5"/>
    <mergeCell ref="E4:F4"/>
    <mergeCell ref="C4:D4"/>
    <mergeCell ref="K4:L4"/>
    <mergeCell ref="M4:N4"/>
    <mergeCell ref="G4:H4"/>
    <mergeCell ref="Q4:R4"/>
    <mergeCell ref="O4:P4"/>
    <mergeCell ref="S4:T4"/>
    <mergeCell ref="U4:V4"/>
    <mergeCell ref="W4:X4"/>
    <mergeCell ref="Y4:Z4"/>
    <mergeCell ref="AA4:AB4"/>
  </mergeCells>
  <pageMargins left="0" right="0" top="0.23622047244094491" bottom="0.23622047244094491" header="0.23622047244094491" footer="0.23622047244094491"/>
  <pageSetup paperSize="9" scale="55" fitToHeight="0" orientation="landscape" r:id="rId1"/>
  <headerFooter alignWithMargins="0"/>
  <colBreaks count="1" manualBreakCount="1">
    <brk id="2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10"/>
  <sheetViews>
    <sheetView zoomScaleNormal="100" workbookViewId="0">
      <pane ySplit="4" topLeftCell="A15" activePane="bottomLeft" state="frozen"/>
      <selection pane="bottomLeft" activeCell="D110" sqref="D110"/>
    </sheetView>
  </sheetViews>
  <sheetFormatPr defaultRowHeight="13.2" x14ac:dyDescent="0.25"/>
  <cols>
    <col min="1" max="1" width="7.88671875" style="4" customWidth="1"/>
    <col min="2" max="2" width="11.44140625" style="4" customWidth="1"/>
    <col min="3" max="3" width="21" style="4" customWidth="1"/>
    <col min="4" max="4" width="11.109375" style="42" customWidth="1"/>
    <col min="5" max="5" width="24" style="4" customWidth="1"/>
    <col min="6" max="6" width="10.33203125" style="4" customWidth="1"/>
    <col min="7" max="7" width="15.33203125" style="4" customWidth="1"/>
    <col min="8" max="8" width="18.5546875" style="4" customWidth="1"/>
    <col min="9" max="9" width="8.33203125" style="4" customWidth="1"/>
    <col min="10" max="10" width="8" style="4" customWidth="1"/>
    <col min="11" max="16384" width="8.88671875" style="4"/>
  </cols>
  <sheetData>
    <row r="2" spans="1:10" ht="20.399999999999999" x14ac:dyDescent="0.35">
      <c r="B2" s="182" t="s">
        <v>40</v>
      </c>
      <c r="C2" s="182"/>
      <c r="D2" s="182"/>
      <c r="E2" s="182"/>
      <c r="F2" s="182"/>
      <c r="G2" s="182"/>
      <c r="H2" s="182"/>
      <c r="I2" s="182"/>
      <c r="J2" s="182"/>
    </row>
    <row r="3" spans="1:10" ht="13.95" customHeight="1" x14ac:dyDescent="0.3">
      <c r="A3" s="6"/>
      <c r="B3" s="6"/>
      <c r="C3" s="6"/>
      <c r="D3" s="74"/>
      <c r="E3" s="7"/>
      <c r="F3" s="7"/>
      <c r="G3" s="7"/>
      <c r="H3" s="7"/>
      <c r="I3" s="7"/>
      <c r="J3" s="5"/>
    </row>
    <row r="4" spans="1:10" ht="29.25" customHeight="1" x14ac:dyDescent="0.25">
      <c r="A4" s="72" t="s">
        <v>0</v>
      </c>
      <c r="B4" s="72" t="s">
        <v>27</v>
      </c>
      <c r="C4" s="72" t="s">
        <v>24</v>
      </c>
      <c r="D4" s="75" t="s">
        <v>25</v>
      </c>
      <c r="E4" s="72" t="s">
        <v>20</v>
      </c>
      <c r="F4" s="72" t="s">
        <v>21</v>
      </c>
      <c r="G4" s="72" t="s">
        <v>22</v>
      </c>
      <c r="H4" s="72" t="s">
        <v>23</v>
      </c>
      <c r="I4" s="72" t="s">
        <v>26</v>
      </c>
      <c r="J4" s="73" t="s">
        <v>1</v>
      </c>
    </row>
    <row r="5" spans="1:10" ht="16.8" customHeight="1" x14ac:dyDescent="0.25">
      <c r="A5" s="167" t="s">
        <v>43</v>
      </c>
      <c r="B5" s="168"/>
      <c r="C5" s="168"/>
      <c r="D5" s="168"/>
      <c r="E5" s="168"/>
      <c r="F5" s="168"/>
      <c r="G5" s="168"/>
      <c r="H5" s="168"/>
      <c r="I5" s="169"/>
      <c r="J5" s="76">
        <v>7040</v>
      </c>
    </row>
    <row r="6" spans="1:10" ht="13.8" x14ac:dyDescent="0.25">
      <c r="A6" s="183" t="s">
        <v>143</v>
      </c>
      <c r="B6" s="170" t="s">
        <v>135</v>
      </c>
      <c r="C6" s="170" t="s">
        <v>136</v>
      </c>
      <c r="D6" s="179" t="s">
        <v>144</v>
      </c>
      <c r="E6" s="77" t="s">
        <v>137</v>
      </c>
      <c r="F6" s="77">
        <v>1995</v>
      </c>
      <c r="G6" s="170" t="s">
        <v>141</v>
      </c>
      <c r="H6" s="170" t="s">
        <v>142</v>
      </c>
      <c r="I6" s="170">
        <v>800</v>
      </c>
      <c r="J6" s="173"/>
    </row>
    <row r="7" spans="1:10" ht="13.8" x14ac:dyDescent="0.25">
      <c r="A7" s="184"/>
      <c r="B7" s="171"/>
      <c r="C7" s="171"/>
      <c r="D7" s="180"/>
      <c r="E7" s="77" t="s">
        <v>138</v>
      </c>
      <c r="F7" s="77">
        <v>2001</v>
      </c>
      <c r="G7" s="171"/>
      <c r="H7" s="171"/>
      <c r="I7" s="171"/>
      <c r="J7" s="174"/>
    </row>
    <row r="8" spans="1:10" ht="13.8" x14ac:dyDescent="0.25">
      <c r="A8" s="184"/>
      <c r="B8" s="171"/>
      <c r="C8" s="171"/>
      <c r="D8" s="180"/>
      <c r="E8" s="77" t="s">
        <v>139</v>
      </c>
      <c r="F8" s="77">
        <v>1996</v>
      </c>
      <c r="G8" s="171"/>
      <c r="H8" s="171"/>
      <c r="I8" s="171"/>
      <c r="J8" s="174"/>
    </row>
    <row r="9" spans="1:10" ht="13.8" x14ac:dyDescent="0.25">
      <c r="A9" s="185"/>
      <c r="B9" s="172"/>
      <c r="C9" s="172"/>
      <c r="D9" s="181"/>
      <c r="E9" s="77" t="s">
        <v>140</v>
      </c>
      <c r="F9" s="77">
        <v>1995</v>
      </c>
      <c r="G9" s="172"/>
      <c r="H9" s="172"/>
      <c r="I9" s="172"/>
      <c r="J9" s="174"/>
    </row>
    <row r="10" spans="1:10" ht="13.8" x14ac:dyDescent="0.25">
      <c r="A10" s="176" t="s">
        <v>145</v>
      </c>
      <c r="B10" s="170" t="s">
        <v>135</v>
      </c>
      <c r="C10" s="170" t="s">
        <v>136</v>
      </c>
      <c r="D10" s="179" t="s">
        <v>146</v>
      </c>
      <c r="E10" s="10" t="s">
        <v>147</v>
      </c>
      <c r="F10" s="10">
        <v>2002</v>
      </c>
      <c r="G10" s="170" t="s">
        <v>141</v>
      </c>
      <c r="H10" s="170" t="s">
        <v>142</v>
      </c>
      <c r="I10" s="170">
        <v>800</v>
      </c>
      <c r="J10" s="174"/>
    </row>
    <row r="11" spans="1:10" ht="13.8" x14ac:dyDescent="0.25">
      <c r="A11" s="177"/>
      <c r="B11" s="171"/>
      <c r="C11" s="171"/>
      <c r="D11" s="180"/>
      <c r="E11" s="10" t="s">
        <v>148</v>
      </c>
      <c r="F11" s="10">
        <v>1998</v>
      </c>
      <c r="G11" s="171"/>
      <c r="H11" s="171"/>
      <c r="I11" s="171"/>
      <c r="J11" s="174"/>
    </row>
    <row r="12" spans="1:10" ht="13.8" x14ac:dyDescent="0.25">
      <c r="A12" s="177"/>
      <c r="B12" s="171"/>
      <c r="C12" s="171"/>
      <c r="D12" s="180"/>
      <c r="E12" s="10" t="s">
        <v>149</v>
      </c>
      <c r="F12" s="10">
        <v>2000</v>
      </c>
      <c r="G12" s="171"/>
      <c r="H12" s="171"/>
      <c r="I12" s="171"/>
      <c r="J12" s="174"/>
    </row>
    <row r="13" spans="1:10" ht="13.8" x14ac:dyDescent="0.25">
      <c r="A13" s="178"/>
      <c r="B13" s="172"/>
      <c r="C13" s="172"/>
      <c r="D13" s="181"/>
      <c r="E13" s="10" t="s">
        <v>150</v>
      </c>
      <c r="F13" s="10">
        <v>2002</v>
      </c>
      <c r="G13" s="172"/>
      <c r="H13" s="172"/>
      <c r="I13" s="172"/>
      <c r="J13" s="174"/>
    </row>
    <row r="14" spans="1:10" ht="13.8" x14ac:dyDescent="0.25">
      <c r="A14" s="15" t="s">
        <v>151</v>
      </c>
      <c r="B14" s="10" t="s">
        <v>135</v>
      </c>
      <c r="C14" s="10" t="s">
        <v>152</v>
      </c>
      <c r="D14" s="78" t="s">
        <v>248</v>
      </c>
      <c r="E14" s="10" t="s">
        <v>153</v>
      </c>
      <c r="F14" s="10">
        <v>1996</v>
      </c>
      <c r="G14" s="10" t="s">
        <v>154</v>
      </c>
      <c r="H14" s="10" t="s">
        <v>142</v>
      </c>
      <c r="I14" s="10">
        <v>800</v>
      </c>
      <c r="J14" s="174"/>
    </row>
    <row r="15" spans="1:10" ht="13.8" x14ac:dyDescent="0.25">
      <c r="A15" s="15" t="s">
        <v>155</v>
      </c>
      <c r="B15" s="10" t="s">
        <v>156</v>
      </c>
      <c r="C15" s="10" t="s">
        <v>157</v>
      </c>
      <c r="D15" s="78" t="s">
        <v>158</v>
      </c>
      <c r="E15" s="10" t="s">
        <v>150</v>
      </c>
      <c r="F15" s="10">
        <v>2002</v>
      </c>
      <c r="G15" s="10" t="s">
        <v>159</v>
      </c>
      <c r="H15" s="10" t="s">
        <v>142</v>
      </c>
      <c r="I15" s="10">
        <v>560</v>
      </c>
      <c r="J15" s="174"/>
    </row>
    <row r="16" spans="1:10" ht="13.8" x14ac:dyDescent="0.25">
      <c r="A16" s="15" t="s">
        <v>160</v>
      </c>
      <c r="B16" s="10" t="s">
        <v>156</v>
      </c>
      <c r="C16" s="10" t="s">
        <v>157</v>
      </c>
      <c r="D16" s="78" t="s">
        <v>161</v>
      </c>
      <c r="E16" s="10" t="s">
        <v>150</v>
      </c>
      <c r="F16" s="10">
        <v>2002</v>
      </c>
      <c r="G16" s="10" t="s">
        <v>162</v>
      </c>
      <c r="H16" s="10" t="s">
        <v>142</v>
      </c>
      <c r="I16" s="10">
        <v>560</v>
      </c>
      <c r="J16" s="174"/>
    </row>
    <row r="17" spans="1:10" ht="13.8" x14ac:dyDescent="0.25">
      <c r="A17" s="176" t="s">
        <v>163</v>
      </c>
      <c r="B17" s="170" t="s">
        <v>156</v>
      </c>
      <c r="C17" s="170" t="s">
        <v>164</v>
      </c>
      <c r="D17" s="179" t="s">
        <v>165</v>
      </c>
      <c r="E17" s="10" t="s">
        <v>166</v>
      </c>
      <c r="F17" s="10">
        <v>2004</v>
      </c>
      <c r="G17" s="170" t="s">
        <v>170</v>
      </c>
      <c r="H17" s="170" t="s">
        <v>142</v>
      </c>
      <c r="I17" s="170">
        <v>560</v>
      </c>
      <c r="J17" s="174"/>
    </row>
    <row r="18" spans="1:10" ht="13.8" x14ac:dyDescent="0.25">
      <c r="A18" s="177"/>
      <c r="B18" s="171"/>
      <c r="C18" s="171"/>
      <c r="D18" s="180"/>
      <c r="E18" s="10" t="s">
        <v>167</v>
      </c>
      <c r="F18" s="10">
        <v>2003</v>
      </c>
      <c r="G18" s="171"/>
      <c r="H18" s="171"/>
      <c r="I18" s="171"/>
      <c r="J18" s="174"/>
    </row>
    <row r="19" spans="1:10" ht="13.8" x14ac:dyDescent="0.25">
      <c r="A19" s="177"/>
      <c r="B19" s="171"/>
      <c r="C19" s="171"/>
      <c r="D19" s="180"/>
      <c r="E19" s="10" t="s">
        <v>168</v>
      </c>
      <c r="F19" s="10">
        <v>2003</v>
      </c>
      <c r="G19" s="171"/>
      <c r="H19" s="171"/>
      <c r="I19" s="171"/>
      <c r="J19" s="174"/>
    </row>
    <row r="20" spans="1:10" ht="13.8" x14ac:dyDescent="0.25">
      <c r="A20" s="178"/>
      <c r="B20" s="172"/>
      <c r="C20" s="172"/>
      <c r="D20" s="181"/>
      <c r="E20" s="10" t="s">
        <v>169</v>
      </c>
      <c r="F20" s="10">
        <v>2002</v>
      </c>
      <c r="G20" s="172"/>
      <c r="H20" s="172"/>
      <c r="I20" s="172"/>
      <c r="J20" s="174"/>
    </row>
    <row r="21" spans="1:10" ht="13.8" x14ac:dyDescent="0.25">
      <c r="A21" s="176" t="s">
        <v>171</v>
      </c>
      <c r="B21" s="170" t="s">
        <v>156</v>
      </c>
      <c r="C21" s="170" t="s">
        <v>164</v>
      </c>
      <c r="D21" s="179" t="s">
        <v>172</v>
      </c>
      <c r="E21" s="10" t="s">
        <v>173</v>
      </c>
      <c r="F21" s="10">
        <v>2005</v>
      </c>
      <c r="G21" s="170" t="s">
        <v>170</v>
      </c>
      <c r="H21" s="170" t="s">
        <v>142</v>
      </c>
      <c r="I21" s="170">
        <v>560</v>
      </c>
      <c r="J21" s="174"/>
    </row>
    <row r="22" spans="1:10" ht="13.8" x14ac:dyDescent="0.25">
      <c r="A22" s="177"/>
      <c r="B22" s="171"/>
      <c r="C22" s="171"/>
      <c r="D22" s="180"/>
      <c r="E22" s="10" t="s">
        <v>174</v>
      </c>
      <c r="F22" s="10">
        <v>2006</v>
      </c>
      <c r="G22" s="171"/>
      <c r="H22" s="171"/>
      <c r="I22" s="171"/>
      <c r="J22" s="174"/>
    </row>
    <row r="23" spans="1:10" ht="13.8" x14ac:dyDescent="0.25">
      <c r="A23" s="177"/>
      <c r="B23" s="171"/>
      <c r="C23" s="171"/>
      <c r="D23" s="180"/>
      <c r="E23" s="10" t="s">
        <v>147</v>
      </c>
      <c r="F23" s="10">
        <v>2002</v>
      </c>
      <c r="G23" s="171"/>
      <c r="H23" s="171"/>
      <c r="I23" s="171"/>
      <c r="J23" s="174"/>
    </row>
    <row r="24" spans="1:10" ht="13.8" x14ac:dyDescent="0.25">
      <c r="A24" s="178"/>
      <c r="B24" s="172"/>
      <c r="C24" s="172"/>
      <c r="D24" s="181"/>
      <c r="E24" s="10" t="s">
        <v>150</v>
      </c>
      <c r="F24" s="10">
        <v>2002</v>
      </c>
      <c r="G24" s="172"/>
      <c r="H24" s="172"/>
      <c r="I24" s="172"/>
      <c r="J24" s="174"/>
    </row>
    <row r="25" spans="1:10" ht="13.8" x14ac:dyDescent="0.25">
      <c r="A25" s="176" t="s">
        <v>175</v>
      </c>
      <c r="B25" s="170" t="s">
        <v>156</v>
      </c>
      <c r="C25" s="170" t="s">
        <v>164</v>
      </c>
      <c r="D25" s="179" t="s">
        <v>176</v>
      </c>
      <c r="E25" s="10" t="s">
        <v>177</v>
      </c>
      <c r="F25" s="10">
        <v>2004</v>
      </c>
      <c r="G25" s="170" t="s">
        <v>180</v>
      </c>
      <c r="H25" s="170" t="s">
        <v>142</v>
      </c>
      <c r="I25" s="170">
        <v>400</v>
      </c>
      <c r="J25" s="174"/>
    </row>
    <row r="26" spans="1:10" ht="13.8" x14ac:dyDescent="0.25">
      <c r="A26" s="177"/>
      <c r="B26" s="171"/>
      <c r="C26" s="171"/>
      <c r="D26" s="180"/>
      <c r="E26" s="10" t="s">
        <v>173</v>
      </c>
      <c r="F26" s="10">
        <v>2005</v>
      </c>
      <c r="G26" s="171"/>
      <c r="H26" s="171"/>
      <c r="I26" s="171"/>
      <c r="J26" s="174"/>
    </row>
    <row r="27" spans="1:10" ht="13.8" x14ac:dyDescent="0.25">
      <c r="A27" s="177"/>
      <c r="B27" s="171"/>
      <c r="C27" s="171"/>
      <c r="D27" s="180"/>
      <c r="E27" s="10" t="s">
        <v>178</v>
      </c>
      <c r="F27" s="10">
        <v>2004</v>
      </c>
      <c r="G27" s="171"/>
      <c r="H27" s="171"/>
      <c r="I27" s="171"/>
      <c r="J27" s="174"/>
    </row>
    <row r="28" spans="1:10" ht="13.8" x14ac:dyDescent="0.25">
      <c r="A28" s="178"/>
      <c r="B28" s="172"/>
      <c r="C28" s="172"/>
      <c r="D28" s="181"/>
      <c r="E28" s="10" t="s">
        <v>179</v>
      </c>
      <c r="F28" s="10">
        <v>2004</v>
      </c>
      <c r="G28" s="172"/>
      <c r="H28" s="172"/>
      <c r="I28" s="172"/>
      <c r="J28" s="174"/>
    </row>
    <row r="29" spans="1:10" ht="13.8" x14ac:dyDescent="0.25">
      <c r="A29" s="38" t="s">
        <v>293</v>
      </c>
      <c r="B29" s="77" t="s">
        <v>135</v>
      </c>
      <c r="C29" s="77" t="s">
        <v>152</v>
      </c>
      <c r="D29" s="84" t="s">
        <v>271</v>
      </c>
      <c r="E29" s="107" t="s">
        <v>272</v>
      </c>
      <c r="F29" s="107">
        <v>1996</v>
      </c>
      <c r="G29" s="77" t="s">
        <v>273</v>
      </c>
      <c r="H29" s="77" t="s">
        <v>274</v>
      </c>
      <c r="I29" s="77">
        <v>1000</v>
      </c>
      <c r="J29" s="174"/>
    </row>
    <row r="30" spans="1:10" ht="13.8" x14ac:dyDescent="0.25">
      <c r="A30" s="38"/>
      <c r="B30" s="77" t="s">
        <v>135</v>
      </c>
      <c r="C30" s="77" t="s">
        <v>152</v>
      </c>
      <c r="D30" s="77" t="s">
        <v>271</v>
      </c>
      <c r="E30" s="77" t="s">
        <v>272</v>
      </c>
      <c r="F30" s="77">
        <v>1996</v>
      </c>
      <c r="G30" s="77" t="s">
        <v>276</v>
      </c>
      <c r="H30" s="77" t="s">
        <v>275</v>
      </c>
      <c r="I30" s="77">
        <v>1000</v>
      </c>
      <c r="J30" s="174"/>
    </row>
    <row r="31" spans="1:10" ht="13.8" x14ac:dyDescent="0.25">
      <c r="A31" s="167" t="s">
        <v>181</v>
      </c>
      <c r="B31" s="168"/>
      <c r="C31" s="168"/>
      <c r="D31" s="168"/>
      <c r="E31" s="168"/>
      <c r="F31" s="168"/>
      <c r="G31" s="168"/>
      <c r="H31" s="168"/>
      <c r="I31" s="169"/>
      <c r="J31" s="79">
        <v>5720</v>
      </c>
    </row>
    <row r="32" spans="1:10" ht="13.8" x14ac:dyDescent="0.25">
      <c r="A32" s="15" t="s">
        <v>143</v>
      </c>
      <c r="B32" s="10" t="s">
        <v>156</v>
      </c>
      <c r="C32" s="10" t="s">
        <v>182</v>
      </c>
      <c r="D32" s="78" t="s">
        <v>183</v>
      </c>
      <c r="E32" s="10" t="s">
        <v>184</v>
      </c>
      <c r="F32" s="10">
        <v>2002</v>
      </c>
      <c r="G32" s="10" t="s">
        <v>159</v>
      </c>
      <c r="H32" s="10" t="s">
        <v>142</v>
      </c>
      <c r="I32" s="10">
        <v>560</v>
      </c>
      <c r="J32" s="173"/>
    </row>
    <row r="33" spans="1:10" ht="13.8" x14ac:dyDescent="0.25">
      <c r="A33" s="15" t="s">
        <v>145</v>
      </c>
      <c r="B33" s="10" t="s">
        <v>156</v>
      </c>
      <c r="C33" s="10" t="s">
        <v>182</v>
      </c>
      <c r="D33" s="78" t="s">
        <v>185</v>
      </c>
      <c r="E33" s="10" t="s">
        <v>184</v>
      </c>
      <c r="F33" s="10">
        <v>2002</v>
      </c>
      <c r="G33" s="10" t="s">
        <v>186</v>
      </c>
      <c r="H33" s="10" t="s">
        <v>142</v>
      </c>
      <c r="I33" s="10">
        <v>560</v>
      </c>
      <c r="J33" s="174"/>
    </row>
    <row r="34" spans="1:10" ht="13.8" x14ac:dyDescent="0.25">
      <c r="A34" s="15" t="s">
        <v>151</v>
      </c>
      <c r="B34" s="82" t="s">
        <v>197</v>
      </c>
      <c r="C34" s="82" t="s">
        <v>249</v>
      </c>
      <c r="D34" s="78" t="s">
        <v>326</v>
      </c>
      <c r="E34" s="82" t="s">
        <v>250</v>
      </c>
      <c r="F34" s="82">
        <v>2004</v>
      </c>
      <c r="G34" s="82" t="s">
        <v>251</v>
      </c>
      <c r="H34" s="82" t="s">
        <v>252</v>
      </c>
      <c r="I34" s="82">
        <v>500</v>
      </c>
      <c r="J34" s="174"/>
    </row>
    <row r="35" spans="1:10" ht="13.8" x14ac:dyDescent="0.25">
      <c r="A35" s="112" t="s">
        <v>155</v>
      </c>
      <c r="B35" s="107" t="s">
        <v>197</v>
      </c>
      <c r="C35" s="107" t="s">
        <v>249</v>
      </c>
      <c r="D35" s="78" t="s">
        <v>300</v>
      </c>
      <c r="E35" s="107" t="s">
        <v>250</v>
      </c>
      <c r="F35" s="107">
        <v>2004</v>
      </c>
      <c r="G35" s="107" t="s">
        <v>279</v>
      </c>
      <c r="H35" s="107" t="s">
        <v>252</v>
      </c>
      <c r="I35" s="108">
        <v>500</v>
      </c>
      <c r="J35" s="174"/>
    </row>
    <row r="36" spans="1:10" ht="13.8" x14ac:dyDescent="0.25">
      <c r="A36" s="112" t="s">
        <v>160</v>
      </c>
      <c r="B36" s="107" t="s">
        <v>197</v>
      </c>
      <c r="C36" s="107" t="s">
        <v>249</v>
      </c>
      <c r="D36" s="78" t="s">
        <v>301</v>
      </c>
      <c r="E36" s="107" t="s">
        <v>250</v>
      </c>
      <c r="F36" s="107">
        <v>2004</v>
      </c>
      <c r="G36" s="107" t="s">
        <v>302</v>
      </c>
      <c r="H36" s="107" t="s">
        <v>303</v>
      </c>
      <c r="I36" s="108">
        <v>500</v>
      </c>
      <c r="J36" s="174"/>
    </row>
    <row r="37" spans="1:10" ht="13.8" x14ac:dyDescent="0.25">
      <c r="A37" s="112" t="s">
        <v>163</v>
      </c>
      <c r="B37" s="107" t="s">
        <v>197</v>
      </c>
      <c r="C37" s="107" t="s">
        <v>304</v>
      </c>
      <c r="D37" s="78" t="s">
        <v>305</v>
      </c>
      <c r="E37" s="107" t="s">
        <v>306</v>
      </c>
      <c r="F37" s="107">
        <v>2004</v>
      </c>
      <c r="G37" s="107" t="s">
        <v>307</v>
      </c>
      <c r="H37" s="107" t="s">
        <v>252</v>
      </c>
      <c r="I37" s="108">
        <v>500</v>
      </c>
      <c r="J37" s="174"/>
    </row>
    <row r="38" spans="1:10" ht="13.8" x14ac:dyDescent="0.25">
      <c r="A38" s="112" t="s">
        <v>171</v>
      </c>
      <c r="B38" s="114" t="s">
        <v>156</v>
      </c>
      <c r="C38" s="114" t="s">
        <v>249</v>
      </c>
      <c r="D38" s="116" t="s">
        <v>325</v>
      </c>
      <c r="E38" s="114" t="s">
        <v>250</v>
      </c>
      <c r="F38" s="114">
        <v>2004</v>
      </c>
      <c r="G38" s="113" t="s">
        <v>323</v>
      </c>
      <c r="H38" s="113" t="s">
        <v>324</v>
      </c>
      <c r="I38" s="113">
        <v>700</v>
      </c>
      <c r="J38" s="174"/>
    </row>
    <row r="39" spans="1:10" ht="13.8" x14ac:dyDescent="0.25">
      <c r="A39" s="176" t="s">
        <v>175</v>
      </c>
      <c r="B39" s="170" t="s">
        <v>156</v>
      </c>
      <c r="C39" s="170" t="s">
        <v>294</v>
      </c>
      <c r="D39" s="179" t="s">
        <v>295</v>
      </c>
      <c r="E39" s="107" t="s">
        <v>296</v>
      </c>
      <c r="F39" s="107">
        <v>2004</v>
      </c>
      <c r="G39" s="170" t="s">
        <v>288</v>
      </c>
      <c r="H39" s="170" t="s">
        <v>290</v>
      </c>
      <c r="I39" s="170">
        <v>700</v>
      </c>
      <c r="J39" s="174"/>
    </row>
    <row r="40" spans="1:10" ht="13.8" x14ac:dyDescent="0.25">
      <c r="A40" s="177"/>
      <c r="B40" s="171"/>
      <c r="C40" s="171"/>
      <c r="D40" s="180"/>
      <c r="E40" s="107" t="s">
        <v>297</v>
      </c>
      <c r="F40" s="107">
        <v>2003</v>
      </c>
      <c r="G40" s="171"/>
      <c r="H40" s="171"/>
      <c r="I40" s="171"/>
      <c r="J40" s="174"/>
    </row>
    <row r="41" spans="1:10" ht="13.8" x14ac:dyDescent="0.25">
      <c r="A41" s="177"/>
      <c r="B41" s="171"/>
      <c r="C41" s="171"/>
      <c r="D41" s="180"/>
      <c r="E41" s="107" t="s">
        <v>298</v>
      </c>
      <c r="F41" s="107">
        <v>2002</v>
      </c>
      <c r="G41" s="171"/>
      <c r="H41" s="171"/>
      <c r="I41" s="171"/>
      <c r="J41" s="174"/>
    </row>
    <row r="42" spans="1:10" ht="13.8" x14ac:dyDescent="0.25">
      <c r="A42" s="178"/>
      <c r="B42" s="172"/>
      <c r="C42" s="172"/>
      <c r="D42" s="181"/>
      <c r="E42" s="107" t="s">
        <v>299</v>
      </c>
      <c r="F42" s="107">
        <v>2002</v>
      </c>
      <c r="G42" s="172"/>
      <c r="H42" s="172"/>
      <c r="I42" s="172"/>
      <c r="J42" s="174"/>
    </row>
    <row r="43" spans="1:10" ht="13.8" x14ac:dyDescent="0.25">
      <c r="A43" s="176" t="s">
        <v>293</v>
      </c>
      <c r="B43" s="170" t="s">
        <v>197</v>
      </c>
      <c r="C43" s="170" t="s">
        <v>294</v>
      </c>
      <c r="D43" s="179" t="s">
        <v>308</v>
      </c>
      <c r="E43" s="107" t="s">
        <v>310</v>
      </c>
      <c r="F43" s="107">
        <v>2005</v>
      </c>
      <c r="G43" s="170" t="s">
        <v>309</v>
      </c>
      <c r="H43" s="170" t="s">
        <v>252</v>
      </c>
      <c r="I43" s="170">
        <v>500</v>
      </c>
      <c r="J43" s="174"/>
    </row>
    <row r="44" spans="1:10" ht="13.8" x14ac:dyDescent="0.25">
      <c r="A44" s="177"/>
      <c r="B44" s="171"/>
      <c r="C44" s="171"/>
      <c r="D44" s="180"/>
      <c r="E44" s="107" t="s">
        <v>311</v>
      </c>
      <c r="F44" s="107">
        <v>2006</v>
      </c>
      <c r="G44" s="171"/>
      <c r="H44" s="171"/>
      <c r="I44" s="171"/>
      <c r="J44" s="174"/>
    </row>
    <row r="45" spans="1:10" ht="13.8" x14ac:dyDescent="0.25">
      <c r="A45" s="177"/>
      <c r="B45" s="171"/>
      <c r="C45" s="171"/>
      <c r="D45" s="180"/>
      <c r="E45" s="107" t="s">
        <v>312</v>
      </c>
      <c r="F45" s="107">
        <v>2005</v>
      </c>
      <c r="G45" s="171"/>
      <c r="H45" s="171"/>
      <c r="I45" s="171"/>
      <c r="J45" s="174"/>
    </row>
    <row r="46" spans="1:10" ht="13.8" x14ac:dyDescent="0.25">
      <c r="A46" s="178"/>
      <c r="B46" s="172"/>
      <c r="C46" s="172"/>
      <c r="D46" s="181"/>
      <c r="E46" s="107" t="s">
        <v>313</v>
      </c>
      <c r="F46" s="107">
        <v>2004</v>
      </c>
      <c r="G46" s="172"/>
      <c r="H46" s="172"/>
      <c r="I46" s="172"/>
      <c r="J46" s="175"/>
    </row>
    <row r="47" spans="1:10" ht="13.8" x14ac:dyDescent="0.25">
      <c r="A47" s="129" t="s">
        <v>353</v>
      </c>
      <c r="B47" s="130" t="s">
        <v>156</v>
      </c>
      <c r="C47" s="130" t="s">
        <v>354</v>
      </c>
      <c r="D47" s="131" t="s">
        <v>355</v>
      </c>
      <c r="E47" s="132" t="s">
        <v>356</v>
      </c>
      <c r="F47" s="132">
        <v>2002</v>
      </c>
      <c r="G47" s="130" t="s">
        <v>357</v>
      </c>
      <c r="H47" s="130" t="s">
        <v>358</v>
      </c>
      <c r="I47" s="133">
        <v>700</v>
      </c>
      <c r="J47" s="126"/>
    </row>
    <row r="48" spans="1:10" ht="13.8" x14ac:dyDescent="0.25">
      <c r="A48" s="167" t="s">
        <v>49</v>
      </c>
      <c r="B48" s="168"/>
      <c r="C48" s="168"/>
      <c r="D48" s="168"/>
      <c r="E48" s="168"/>
      <c r="F48" s="168"/>
      <c r="G48" s="168"/>
      <c r="H48" s="168"/>
      <c r="I48" s="169"/>
      <c r="J48" s="79">
        <v>4760</v>
      </c>
    </row>
    <row r="49" spans="1:10" ht="13.8" x14ac:dyDescent="0.25">
      <c r="A49" s="15" t="s">
        <v>143</v>
      </c>
      <c r="B49" s="107" t="s">
        <v>156</v>
      </c>
      <c r="C49" s="107" t="s">
        <v>187</v>
      </c>
      <c r="D49" s="78" t="s">
        <v>188</v>
      </c>
      <c r="E49" s="107" t="s">
        <v>189</v>
      </c>
      <c r="F49" s="107">
        <v>2002</v>
      </c>
      <c r="G49" s="107" t="s">
        <v>190</v>
      </c>
      <c r="H49" s="107" t="s">
        <v>191</v>
      </c>
      <c r="I49" s="107">
        <v>560</v>
      </c>
      <c r="J49" s="173"/>
    </row>
    <row r="50" spans="1:10" ht="13.8" x14ac:dyDescent="0.25">
      <c r="A50" s="15" t="s">
        <v>145</v>
      </c>
      <c r="B50" s="107" t="s">
        <v>156</v>
      </c>
      <c r="C50" s="107" t="s">
        <v>280</v>
      </c>
      <c r="D50" s="78" t="s">
        <v>281</v>
      </c>
      <c r="E50" s="107" t="s">
        <v>189</v>
      </c>
      <c r="F50" s="107">
        <v>2002</v>
      </c>
      <c r="G50" s="107" t="s">
        <v>287</v>
      </c>
      <c r="H50" s="107" t="s">
        <v>191</v>
      </c>
      <c r="I50" s="111">
        <v>700</v>
      </c>
      <c r="J50" s="174"/>
    </row>
    <row r="51" spans="1:10" ht="13.8" x14ac:dyDescent="0.25">
      <c r="A51" s="15" t="s">
        <v>151</v>
      </c>
      <c r="B51" s="107" t="s">
        <v>156</v>
      </c>
      <c r="C51" s="107" t="s">
        <v>280</v>
      </c>
      <c r="D51" s="78" t="s">
        <v>282</v>
      </c>
      <c r="E51" s="107" t="s">
        <v>189</v>
      </c>
      <c r="F51" s="107">
        <v>2002</v>
      </c>
      <c r="G51" s="107" t="s">
        <v>287</v>
      </c>
      <c r="H51" s="107" t="s">
        <v>191</v>
      </c>
      <c r="I51" s="111">
        <v>700</v>
      </c>
      <c r="J51" s="174"/>
    </row>
    <row r="52" spans="1:10" ht="13.8" x14ac:dyDescent="0.25">
      <c r="A52" s="15" t="s">
        <v>155</v>
      </c>
      <c r="B52" s="107" t="s">
        <v>156</v>
      </c>
      <c r="C52" s="107" t="s">
        <v>280</v>
      </c>
      <c r="D52" s="78" t="s">
        <v>283</v>
      </c>
      <c r="E52" s="107" t="s">
        <v>189</v>
      </c>
      <c r="F52" s="107">
        <v>2002</v>
      </c>
      <c r="G52" s="107" t="s">
        <v>288</v>
      </c>
      <c r="H52" s="107" t="s">
        <v>290</v>
      </c>
      <c r="I52" s="111">
        <v>700</v>
      </c>
      <c r="J52" s="174"/>
    </row>
    <row r="53" spans="1:10" ht="13.8" x14ac:dyDescent="0.25">
      <c r="A53" s="15" t="s">
        <v>160</v>
      </c>
      <c r="B53" s="107" t="s">
        <v>156</v>
      </c>
      <c r="C53" s="107" t="s">
        <v>280</v>
      </c>
      <c r="D53" s="78" t="s">
        <v>284</v>
      </c>
      <c r="E53" s="107" t="s">
        <v>189</v>
      </c>
      <c r="F53" s="107">
        <v>2002</v>
      </c>
      <c r="G53" s="107" t="s">
        <v>288</v>
      </c>
      <c r="H53" s="107" t="s">
        <v>290</v>
      </c>
      <c r="I53" s="111">
        <v>700</v>
      </c>
      <c r="J53" s="174"/>
    </row>
    <row r="54" spans="1:10" ht="13.8" x14ac:dyDescent="0.25">
      <c r="A54" s="15" t="s">
        <v>163</v>
      </c>
      <c r="B54" s="107" t="s">
        <v>156</v>
      </c>
      <c r="C54" s="107" t="s">
        <v>280</v>
      </c>
      <c r="D54" s="78" t="s">
        <v>285</v>
      </c>
      <c r="E54" s="107" t="s">
        <v>189</v>
      </c>
      <c r="F54" s="107">
        <v>2002</v>
      </c>
      <c r="G54" s="107" t="s">
        <v>289</v>
      </c>
      <c r="H54" s="107" t="s">
        <v>291</v>
      </c>
      <c r="I54" s="111">
        <v>700</v>
      </c>
      <c r="J54" s="174"/>
    </row>
    <row r="55" spans="1:10" ht="13.8" x14ac:dyDescent="0.25">
      <c r="A55" s="15" t="s">
        <v>171</v>
      </c>
      <c r="B55" s="107" t="s">
        <v>156</v>
      </c>
      <c r="C55" s="107" t="s">
        <v>157</v>
      </c>
      <c r="D55" s="78" t="s">
        <v>286</v>
      </c>
      <c r="E55" s="107" t="s">
        <v>189</v>
      </c>
      <c r="F55" s="107">
        <v>2002</v>
      </c>
      <c r="G55" s="107" t="s">
        <v>292</v>
      </c>
      <c r="H55" s="107" t="s">
        <v>291</v>
      </c>
      <c r="I55" s="111">
        <v>700</v>
      </c>
      <c r="J55" s="175"/>
    </row>
    <row r="56" spans="1:10" ht="13.8" x14ac:dyDescent="0.25">
      <c r="A56" s="167" t="s">
        <v>47</v>
      </c>
      <c r="B56" s="168"/>
      <c r="C56" s="168"/>
      <c r="D56" s="168"/>
      <c r="E56" s="168"/>
      <c r="F56" s="168"/>
      <c r="G56" s="168"/>
      <c r="H56" s="168"/>
      <c r="I56" s="169"/>
      <c r="J56" s="79">
        <v>1760</v>
      </c>
    </row>
    <row r="57" spans="1:10" ht="13.8" x14ac:dyDescent="0.25">
      <c r="A57" s="176" t="s">
        <v>143</v>
      </c>
      <c r="B57" s="170" t="s">
        <v>156</v>
      </c>
      <c r="C57" s="170" t="s">
        <v>136</v>
      </c>
      <c r="D57" s="179" t="s">
        <v>192</v>
      </c>
      <c r="E57" s="10" t="s">
        <v>193</v>
      </c>
      <c r="F57" s="10">
        <v>2003</v>
      </c>
      <c r="G57" s="170" t="s">
        <v>159</v>
      </c>
      <c r="H57" s="170" t="s">
        <v>142</v>
      </c>
      <c r="I57" s="170">
        <v>560</v>
      </c>
      <c r="J57" s="173"/>
    </row>
    <row r="58" spans="1:10" ht="13.8" x14ac:dyDescent="0.25">
      <c r="A58" s="177"/>
      <c r="B58" s="171"/>
      <c r="C58" s="171"/>
      <c r="D58" s="180"/>
      <c r="E58" s="10" t="s">
        <v>194</v>
      </c>
      <c r="F58" s="10">
        <v>2003</v>
      </c>
      <c r="G58" s="171"/>
      <c r="H58" s="171"/>
      <c r="I58" s="171"/>
      <c r="J58" s="174"/>
    </row>
    <row r="59" spans="1:10" ht="13.8" x14ac:dyDescent="0.25">
      <c r="A59" s="177"/>
      <c r="B59" s="171"/>
      <c r="C59" s="171"/>
      <c r="D59" s="180"/>
      <c r="E59" s="10" t="s">
        <v>195</v>
      </c>
      <c r="F59" s="10">
        <v>2003</v>
      </c>
      <c r="G59" s="171"/>
      <c r="H59" s="171"/>
      <c r="I59" s="171"/>
      <c r="J59" s="174"/>
    </row>
    <row r="60" spans="1:10" ht="13.8" x14ac:dyDescent="0.25">
      <c r="A60" s="178"/>
      <c r="B60" s="172"/>
      <c r="C60" s="172"/>
      <c r="D60" s="181"/>
      <c r="E60" s="10" t="s">
        <v>196</v>
      </c>
      <c r="F60" s="10">
        <v>2005</v>
      </c>
      <c r="G60" s="172"/>
      <c r="H60" s="172"/>
      <c r="I60" s="172"/>
      <c r="J60" s="174"/>
    </row>
    <row r="61" spans="1:10" ht="13.8" x14ac:dyDescent="0.25">
      <c r="A61" s="38" t="s">
        <v>145</v>
      </c>
      <c r="B61" s="77" t="s">
        <v>206</v>
      </c>
      <c r="C61" s="77" t="s">
        <v>249</v>
      </c>
      <c r="D61" s="84" t="s">
        <v>256</v>
      </c>
      <c r="E61" s="83" t="s">
        <v>257</v>
      </c>
      <c r="F61" s="83">
        <v>2007</v>
      </c>
      <c r="G61" s="77" t="s">
        <v>315</v>
      </c>
      <c r="H61" s="77" t="s">
        <v>258</v>
      </c>
      <c r="I61" s="77">
        <v>300</v>
      </c>
      <c r="J61" s="174"/>
    </row>
    <row r="62" spans="1:10" ht="13.8" x14ac:dyDescent="0.25">
      <c r="A62" s="38" t="s">
        <v>151</v>
      </c>
      <c r="B62" s="77" t="s">
        <v>206</v>
      </c>
      <c r="C62" s="77" t="s">
        <v>249</v>
      </c>
      <c r="D62" s="84" t="s">
        <v>314</v>
      </c>
      <c r="E62" s="107" t="s">
        <v>257</v>
      </c>
      <c r="F62" s="107">
        <v>2007</v>
      </c>
      <c r="G62" s="77" t="s">
        <v>279</v>
      </c>
      <c r="H62" s="77" t="s">
        <v>258</v>
      </c>
      <c r="I62" s="77">
        <v>300</v>
      </c>
      <c r="J62" s="175"/>
    </row>
    <row r="63" spans="1:10" ht="13.8" x14ac:dyDescent="0.25">
      <c r="A63" s="38" t="s">
        <v>155</v>
      </c>
      <c r="B63" s="77" t="s">
        <v>206</v>
      </c>
      <c r="C63" s="77" t="s">
        <v>249</v>
      </c>
      <c r="D63" s="84" t="s">
        <v>329</v>
      </c>
      <c r="E63" s="118" t="s">
        <v>257</v>
      </c>
      <c r="F63" s="118">
        <v>2007</v>
      </c>
      <c r="G63" s="77" t="s">
        <v>330</v>
      </c>
      <c r="H63" s="77" t="s">
        <v>258</v>
      </c>
      <c r="I63" s="77">
        <v>300</v>
      </c>
      <c r="J63" s="119"/>
    </row>
    <row r="64" spans="1:10" ht="13.8" x14ac:dyDescent="0.25">
      <c r="A64" s="38" t="s">
        <v>160</v>
      </c>
      <c r="B64" s="77" t="s">
        <v>206</v>
      </c>
      <c r="C64" s="77" t="s">
        <v>249</v>
      </c>
      <c r="D64" s="84" t="s">
        <v>360</v>
      </c>
      <c r="E64" s="128" t="s">
        <v>257</v>
      </c>
      <c r="F64" s="128">
        <v>2007</v>
      </c>
      <c r="G64" s="77" t="s">
        <v>361</v>
      </c>
      <c r="H64" s="77" t="s">
        <v>291</v>
      </c>
      <c r="I64" s="77">
        <v>300</v>
      </c>
      <c r="J64" s="127"/>
    </row>
    <row r="65" spans="1:10" ht="13.8" x14ac:dyDescent="0.25">
      <c r="A65" s="167" t="s">
        <v>59</v>
      </c>
      <c r="B65" s="168"/>
      <c r="C65" s="168"/>
      <c r="D65" s="168"/>
      <c r="E65" s="168"/>
      <c r="F65" s="168"/>
      <c r="G65" s="168"/>
      <c r="H65" s="168"/>
      <c r="I65" s="169"/>
      <c r="J65" s="79">
        <v>400</v>
      </c>
    </row>
    <row r="66" spans="1:10" ht="13.8" x14ac:dyDescent="0.25">
      <c r="A66" s="15" t="s">
        <v>143</v>
      </c>
      <c r="B66" s="10" t="s">
        <v>197</v>
      </c>
      <c r="C66" s="10" t="s">
        <v>198</v>
      </c>
      <c r="D66" s="78" t="s">
        <v>199</v>
      </c>
      <c r="E66" s="10" t="s">
        <v>200</v>
      </c>
      <c r="F66" s="10">
        <v>2004</v>
      </c>
      <c r="G66" s="10" t="s">
        <v>159</v>
      </c>
      <c r="H66" s="10" t="s">
        <v>142</v>
      </c>
      <c r="I66" s="10">
        <v>400</v>
      </c>
      <c r="J66" s="10"/>
    </row>
    <row r="67" spans="1:10" ht="13.8" x14ac:dyDescent="0.25">
      <c r="A67" s="167" t="s">
        <v>44</v>
      </c>
      <c r="B67" s="168"/>
      <c r="C67" s="168"/>
      <c r="D67" s="168"/>
      <c r="E67" s="168"/>
      <c r="F67" s="168"/>
      <c r="G67" s="168"/>
      <c r="H67" s="168"/>
      <c r="I67" s="169"/>
      <c r="J67" s="79">
        <v>2000</v>
      </c>
    </row>
    <row r="68" spans="1:10" ht="13.8" x14ac:dyDescent="0.25">
      <c r="A68" s="15" t="s">
        <v>143</v>
      </c>
      <c r="B68" s="10" t="s">
        <v>197</v>
      </c>
      <c r="C68" s="10" t="s">
        <v>201</v>
      </c>
      <c r="D68" s="78" t="s">
        <v>202</v>
      </c>
      <c r="E68" s="10" t="s">
        <v>203</v>
      </c>
      <c r="F68" s="10">
        <v>2006</v>
      </c>
      <c r="G68" s="10" t="s">
        <v>159</v>
      </c>
      <c r="H68" s="10" t="s">
        <v>142</v>
      </c>
      <c r="I68" s="10">
        <v>400</v>
      </c>
      <c r="J68" s="186"/>
    </row>
    <row r="69" spans="1:10" ht="13.8" x14ac:dyDescent="0.25">
      <c r="A69" s="15" t="s">
        <v>145</v>
      </c>
      <c r="B69" s="10" t="s">
        <v>197</v>
      </c>
      <c r="C69" s="10" t="s">
        <v>198</v>
      </c>
      <c r="D69" s="78" t="s">
        <v>204</v>
      </c>
      <c r="E69" s="10" t="s">
        <v>203</v>
      </c>
      <c r="F69" s="10">
        <v>2006</v>
      </c>
      <c r="G69" s="10" t="s">
        <v>205</v>
      </c>
      <c r="H69" s="10" t="s">
        <v>142</v>
      </c>
      <c r="I69" s="10">
        <v>400</v>
      </c>
      <c r="J69" s="186"/>
    </row>
    <row r="70" spans="1:10" ht="13.8" x14ac:dyDescent="0.25">
      <c r="A70" s="15" t="s">
        <v>151</v>
      </c>
      <c r="B70" s="10" t="s">
        <v>206</v>
      </c>
      <c r="C70" s="10" t="s">
        <v>201</v>
      </c>
      <c r="D70" s="78" t="s">
        <v>202</v>
      </c>
      <c r="E70" s="10" t="s">
        <v>203</v>
      </c>
      <c r="F70" s="10">
        <v>2006</v>
      </c>
      <c r="G70" s="10" t="s">
        <v>159</v>
      </c>
      <c r="H70" s="10" t="s">
        <v>142</v>
      </c>
      <c r="I70" s="10">
        <v>240</v>
      </c>
      <c r="J70" s="186"/>
    </row>
    <row r="71" spans="1:10" ht="13.8" x14ac:dyDescent="0.25">
      <c r="A71" s="15" t="s">
        <v>155</v>
      </c>
      <c r="B71" s="10" t="s">
        <v>206</v>
      </c>
      <c r="C71" s="10" t="s">
        <v>198</v>
      </c>
      <c r="D71" s="78" t="s">
        <v>204</v>
      </c>
      <c r="E71" s="77" t="s">
        <v>203</v>
      </c>
      <c r="F71" s="77">
        <v>2006</v>
      </c>
      <c r="G71" s="77" t="s">
        <v>205</v>
      </c>
      <c r="H71" s="10" t="s">
        <v>142</v>
      </c>
      <c r="I71" s="10">
        <v>240</v>
      </c>
      <c r="J71" s="186"/>
    </row>
    <row r="72" spans="1:10" ht="13.8" x14ac:dyDescent="0.25">
      <c r="A72" s="15" t="s">
        <v>160</v>
      </c>
      <c r="B72" s="10" t="s">
        <v>206</v>
      </c>
      <c r="C72" s="10" t="s">
        <v>201</v>
      </c>
      <c r="D72" s="78" t="s">
        <v>207</v>
      </c>
      <c r="E72" s="77" t="s">
        <v>209</v>
      </c>
      <c r="F72" s="77">
        <v>2006</v>
      </c>
      <c r="G72" s="77" t="s">
        <v>170</v>
      </c>
      <c r="H72" s="10" t="s">
        <v>142</v>
      </c>
      <c r="I72" s="10">
        <v>240</v>
      </c>
      <c r="J72" s="186"/>
    </row>
    <row r="73" spans="1:10" ht="13.8" x14ac:dyDescent="0.25">
      <c r="A73" s="15" t="s">
        <v>163</v>
      </c>
      <c r="B73" s="10" t="s">
        <v>206</v>
      </c>
      <c r="C73" s="10" t="s">
        <v>201</v>
      </c>
      <c r="D73" s="78" t="s">
        <v>208</v>
      </c>
      <c r="E73" s="77" t="s">
        <v>209</v>
      </c>
      <c r="F73" s="77">
        <v>2006</v>
      </c>
      <c r="G73" s="77" t="s">
        <v>180</v>
      </c>
      <c r="H73" s="10" t="s">
        <v>142</v>
      </c>
      <c r="I73" s="10">
        <v>240</v>
      </c>
      <c r="J73" s="186"/>
    </row>
    <row r="74" spans="1:10" ht="13.8" x14ac:dyDescent="0.25">
      <c r="A74" s="15" t="s">
        <v>171</v>
      </c>
      <c r="B74" s="81" t="s">
        <v>206</v>
      </c>
      <c r="C74" s="81" t="s">
        <v>198</v>
      </c>
      <c r="D74" s="78" t="s">
        <v>254</v>
      </c>
      <c r="E74" s="77" t="s">
        <v>255</v>
      </c>
      <c r="F74" s="77">
        <v>2006</v>
      </c>
      <c r="G74" s="77" t="s">
        <v>205</v>
      </c>
      <c r="H74" s="81" t="s">
        <v>142</v>
      </c>
      <c r="I74" s="81">
        <v>240</v>
      </c>
      <c r="J74" s="186"/>
    </row>
    <row r="75" spans="1:10" ht="13.8" x14ac:dyDescent="0.25">
      <c r="A75" s="167" t="s">
        <v>48</v>
      </c>
      <c r="B75" s="168"/>
      <c r="C75" s="168"/>
      <c r="D75" s="168"/>
      <c r="E75" s="168"/>
      <c r="F75" s="168"/>
      <c r="G75" s="168"/>
      <c r="H75" s="168"/>
      <c r="I75" s="169"/>
      <c r="J75" s="79">
        <v>2000</v>
      </c>
    </row>
    <row r="76" spans="1:10" ht="13.8" x14ac:dyDescent="0.25">
      <c r="A76" s="15" t="s">
        <v>143</v>
      </c>
      <c r="B76" s="114" t="s">
        <v>197</v>
      </c>
      <c r="C76" s="114" t="s">
        <v>210</v>
      </c>
      <c r="D76" s="78" t="s">
        <v>211</v>
      </c>
      <c r="E76" s="114" t="s">
        <v>212</v>
      </c>
      <c r="F76" s="114">
        <v>2005</v>
      </c>
      <c r="G76" s="114" t="s">
        <v>213</v>
      </c>
      <c r="H76" s="114" t="s">
        <v>214</v>
      </c>
      <c r="I76" s="114">
        <v>400</v>
      </c>
      <c r="J76" s="186"/>
    </row>
    <row r="77" spans="1:10" ht="13.8" x14ac:dyDescent="0.25">
      <c r="A77" s="15" t="s">
        <v>145</v>
      </c>
      <c r="B77" s="114" t="s">
        <v>206</v>
      </c>
      <c r="C77" s="114" t="s">
        <v>210</v>
      </c>
      <c r="D77" s="78" t="s">
        <v>215</v>
      </c>
      <c r="E77" s="114" t="s">
        <v>212</v>
      </c>
      <c r="F77" s="114">
        <v>2005</v>
      </c>
      <c r="G77" s="114" t="s">
        <v>216</v>
      </c>
      <c r="H77" s="114" t="s">
        <v>142</v>
      </c>
      <c r="I77" s="114">
        <v>240</v>
      </c>
      <c r="J77" s="186"/>
    </row>
    <row r="78" spans="1:10" ht="13.8" x14ac:dyDescent="0.25">
      <c r="A78" s="15" t="s">
        <v>151</v>
      </c>
      <c r="B78" s="114" t="s">
        <v>217</v>
      </c>
      <c r="C78" s="114" t="s">
        <v>157</v>
      </c>
      <c r="D78" s="78" t="s">
        <v>218</v>
      </c>
      <c r="E78" s="114" t="s">
        <v>219</v>
      </c>
      <c r="F78" s="114">
        <v>2007</v>
      </c>
      <c r="G78" s="114" t="s">
        <v>216</v>
      </c>
      <c r="H78" s="114" t="s">
        <v>142</v>
      </c>
      <c r="I78" s="114">
        <v>120</v>
      </c>
      <c r="J78" s="186"/>
    </row>
    <row r="79" spans="1:10" ht="13.8" x14ac:dyDescent="0.25">
      <c r="A79" s="15" t="s">
        <v>155</v>
      </c>
      <c r="B79" s="114" t="s">
        <v>217</v>
      </c>
      <c r="C79" s="114" t="s">
        <v>220</v>
      </c>
      <c r="D79" s="78" t="s">
        <v>221</v>
      </c>
      <c r="E79" s="114" t="s">
        <v>219</v>
      </c>
      <c r="F79" s="114">
        <v>2007</v>
      </c>
      <c r="G79" s="114" t="s">
        <v>222</v>
      </c>
      <c r="H79" s="114" t="s">
        <v>142</v>
      </c>
      <c r="I79" s="114">
        <v>120</v>
      </c>
      <c r="J79" s="186"/>
    </row>
    <row r="80" spans="1:10" ht="13.8" x14ac:dyDescent="0.25">
      <c r="A80" s="15" t="s">
        <v>160</v>
      </c>
      <c r="B80" s="114" t="s">
        <v>217</v>
      </c>
      <c r="C80" s="114" t="s">
        <v>223</v>
      </c>
      <c r="D80" s="78" t="s">
        <v>224</v>
      </c>
      <c r="E80" s="114" t="s">
        <v>225</v>
      </c>
      <c r="F80" s="114">
        <v>2007</v>
      </c>
      <c r="G80" s="114" t="s">
        <v>222</v>
      </c>
      <c r="H80" s="114" t="s">
        <v>142</v>
      </c>
      <c r="I80" s="114">
        <v>120</v>
      </c>
      <c r="J80" s="186"/>
    </row>
    <row r="81" spans="1:10" ht="13.8" x14ac:dyDescent="0.25">
      <c r="A81" s="115" t="s">
        <v>163</v>
      </c>
      <c r="B81" s="114" t="s">
        <v>197</v>
      </c>
      <c r="C81" s="114" t="s">
        <v>210</v>
      </c>
      <c r="D81" s="78" t="s">
        <v>317</v>
      </c>
      <c r="E81" s="114" t="s">
        <v>212</v>
      </c>
      <c r="F81" s="114">
        <v>2005</v>
      </c>
      <c r="G81" s="114" t="s">
        <v>320</v>
      </c>
      <c r="H81" s="114" t="s">
        <v>322</v>
      </c>
      <c r="I81" s="114">
        <v>500</v>
      </c>
      <c r="J81" s="114"/>
    </row>
    <row r="82" spans="1:10" ht="13.8" x14ac:dyDescent="0.25">
      <c r="A82" s="115" t="s">
        <v>171</v>
      </c>
      <c r="B82" s="114" t="s">
        <v>197</v>
      </c>
      <c r="C82" s="114" t="s">
        <v>316</v>
      </c>
      <c r="D82" s="78" t="s">
        <v>318</v>
      </c>
      <c r="E82" s="114" t="s">
        <v>319</v>
      </c>
      <c r="F82" s="114">
        <v>2005</v>
      </c>
      <c r="G82" s="114" t="s">
        <v>321</v>
      </c>
      <c r="H82" s="114" t="s">
        <v>322</v>
      </c>
      <c r="I82" s="114">
        <v>500</v>
      </c>
      <c r="J82" s="114"/>
    </row>
    <row r="83" spans="1:10" ht="13.8" x14ac:dyDescent="0.25">
      <c r="A83" s="167" t="s">
        <v>80</v>
      </c>
      <c r="B83" s="168"/>
      <c r="C83" s="168"/>
      <c r="D83" s="168"/>
      <c r="E83" s="168"/>
      <c r="F83" s="168"/>
      <c r="G83" s="168"/>
      <c r="H83" s="168"/>
      <c r="I83" s="169"/>
      <c r="J83" s="79">
        <v>400</v>
      </c>
    </row>
    <row r="84" spans="1:10" ht="13.8" x14ac:dyDescent="0.25">
      <c r="A84" s="15" t="s">
        <v>143</v>
      </c>
      <c r="B84" s="10" t="s">
        <v>197</v>
      </c>
      <c r="C84" s="10" t="s">
        <v>226</v>
      </c>
      <c r="D84" s="78" t="s">
        <v>227</v>
      </c>
      <c r="E84" s="10" t="s">
        <v>228</v>
      </c>
      <c r="F84" s="10">
        <v>2004</v>
      </c>
      <c r="G84" s="10" t="s">
        <v>180</v>
      </c>
      <c r="H84" s="10" t="s">
        <v>142</v>
      </c>
      <c r="I84" s="10">
        <v>400</v>
      </c>
      <c r="J84" s="80"/>
    </row>
    <row r="85" spans="1:10" ht="13.8" x14ac:dyDescent="0.25">
      <c r="A85" s="167" t="s">
        <v>46</v>
      </c>
      <c r="B85" s="168"/>
      <c r="C85" s="168"/>
      <c r="D85" s="168"/>
      <c r="E85" s="168"/>
      <c r="F85" s="168"/>
      <c r="G85" s="168"/>
      <c r="H85" s="168"/>
      <c r="I85" s="169"/>
      <c r="J85" s="79">
        <v>540</v>
      </c>
    </row>
    <row r="86" spans="1:10" ht="13.8" x14ac:dyDescent="0.25">
      <c r="A86" s="176" t="s">
        <v>143</v>
      </c>
      <c r="B86" s="170" t="s">
        <v>206</v>
      </c>
      <c r="C86" s="170" t="s">
        <v>164</v>
      </c>
      <c r="D86" s="179" t="s">
        <v>229</v>
      </c>
      <c r="E86" s="10" t="s">
        <v>231</v>
      </c>
      <c r="F86" s="10">
        <v>2006</v>
      </c>
      <c r="G86" s="170" t="s">
        <v>230</v>
      </c>
      <c r="H86" s="170" t="s">
        <v>142</v>
      </c>
      <c r="I86" s="170">
        <v>240</v>
      </c>
      <c r="J86" s="173"/>
    </row>
    <row r="87" spans="1:10" ht="13.8" x14ac:dyDescent="0.25">
      <c r="A87" s="177"/>
      <c r="B87" s="171"/>
      <c r="C87" s="171"/>
      <c r="D87" s="180"/>
      <c r="E87" s="10" t="s">
        <v>232</v>
      </c>
      <c r="F87" s="10">
        <v>2007</v>
      </c>
      <c r="G87" s="171"/>
      <c r="H87" s="171"/>
      <c r="I87" s="171"/>
      <c r="J87" s="174"/>
    </row>
    <row r="88" spans="1:10" ht="13.8" x14ac:dyDescent="0.25">
      <c r="A88" s="177"/>
      <c r="B88" s="171"/>
      <c r="C88" s="171"/>
      <c r="D88" s="180"/>
      <c r="E88" s="10" t="s">
        <v>233</v>
      </c>
      <c r="F88" s="10">
        <v>2006</v>
      </c>
      <c r="G88" s="171"/>
      <c r="H88" s="171"/>
      <c r="I88" s="171"/>
      <c r="J88" s="174"/>
    </row>
    <row r="89" spans="1:10" ht="13.8" x14ac:dyDescent="0.25">
      <c r="A89" s="178"/>
      <c r="B89" s="172"/>
      <c r="C89" s="172"/>
      <c r="D89" s="181"/>
      <c r="E89" s="10" t="s">
        <v>234</v>
      </c>
      <c r="F89" s="10">
        <v>2006</v>
      </c>
      <c r="G89" s="172"/>
      <c r="H89" s="172"/>
      <c r="I89" s="172"/>
      <c r="J89" s="175"/>
    </row>
    <row r="90" spans="1:10" ht="13.8" x14ac:dyDescent="0.25">
      <c r="A90" s="176" t="s">
        <v>145</v>
      </c>
      <c r="B90" s="170" t="s">
        <v>206</v>
      </c>
      <c r="C90" s="170" t="s">
        <v>331</v>
      </c>
      <c r="D90" s="179" t="s">
        <v>332</v>
      </c>
      <c r="E90" s="118" t="s">
        <v>231</v>
      </c>
      <c r="F90" s="118">
        <v>2006</v>
      </c>
      <c r="G90" s="170" t="s">
        <v>333</v>
      </c>
      <c r="H90" s="170" t="s">
        <v>252</v>
      </c>
      <c r="I90" s="170">
        <v>300</v>
      </c>
      <c r="J90" s="173"/>
    </row>
    <row r="91" spans="1:10" ht="13.8" x14ac:dyDescent="0.25">
      <c r="A91" s="177"/>
      <c r="B91" s="171"/>
      <c r="C91" s="171"/>
      <c r="D91" s="180"/>
      <c r="E91" s="118" t="s">
        <v>232</v>
      </c>
      <c r="F91" s="118">
        <v>2007</v>
      </c>
      <c r="G91" s="171"/>
      <c r="H91" s="171"/>
      <c r="I91" s="171"/>
      <c r="J91" s="174"/>
    </row>
    <row r="92" spans="1:10" ht="13.8" x14ac:dyDescent="0.25">
      <c r="A92" s="177"/>
      <c r="B92" s="171"/>
      <c r="C92" s="171"/>
      <c r="D92" s="180"/>
      <c r="E92" s="118" t="s">
        <v>234</v>
      </c>
      <c r="F92" s="118">
        <v>2006</v>
      </c>
      <c r="G92" s="171"/>
      <c r="H92" s="171"/>
      <c r="I92" s="171"/>
      <c r="J92" s="174"/>
    </row>
    <row r="93" spans="1:10" ht="13.8" x14ac:dyDescent="0.25">
      <c r="A93" s="178"/>
      <c r="B93" s="172"/>
      <c r="C93" s="172"/>
      <c r="D93" s="181"/>
      <c r="E93" s="118" t="s">
        <v>233</v>
      </c>
      <c r="F93" s="118">
        <v>2006</v>
      </c>
      <c r="G93" s="172"/>
      <c r="H93" s="172"/>
      <c r="I93" s="172"/>
      <c r="J93" s="175"/>
    </row>
    <row r="94" spans="1:10" ht="13.8" x14ac:dyDescent="0.25">
      <c r="A94" s="167" t="s">
        <v>103</v>
      </c>
      <c r="B94" s="168"/>
      <c r="C94" s="168"/>
      <c r="D94" s="168"/>
      <c r="E94" s="168"/>
      <c r="F94" s="168"/>
      <c r="G94" s="168"/>
      <c r="H94" s="168"/>
      <c r="I94" s="169"/>
      <c r="J94" s="79">
        <v>240</v>
      </c>
    </row>
    <row r="95" spans="1:10" ht="13.8" x14ac:dyDescent="0.25">
      <c r="A95" s="15" t="s">
        <v>143</v>
      </c>
      <c r="B95" s="118" t="s">
        <v>206</v>
      </c>
      <c r="C95" s="118" t="s">
        <v>238</v>
      </c>
      <c r="D95" s="78" t="s">
        <v>239</v>
      </c>
      <c r="E95" s="118" t="s">
        <v>240</v>
      </c>
      <c r="F95" s="118">
        <v>20006</v>
      </c>
      <c r="G95" s="118" t="s">
        <v>213</v>
      </c>
      <c r="H95" s="118" t="s">
        <v>142</v>
      </c>
      <c r="I95" s="118">
        <v>240</v>
      </c>
      <c r="J95" s="10"/>
    </row>
    <row r="96" spans="1:10" ht="13.8" x14ac:dyDescent="0.25">
      <c r="A96" s="167" t="s">
        <v>73</v>
      </c>
      <c r="B96" s="168"/>
      <c r="C96" s="168"/>
      <c r="D96" s="168"/>
      <c r="E96" s="168"/>
      <c r="F96" s="168"/>
      <c r="G96" s="168"/>
      <c r="H96" s="168"/>
      <c r="I96" s="169"/>
      <c r="J96" s="79">
        <v>120</v>
      </c>
    </row>
    <row r="97" spans="1:10" ht="13.8" x14ac:dyDescent="0.25">
      <c r="A97" s="15" t="s">
        <v>143</v>
      </c>
      <c r="B97" s="10" t="s">
        <v>217</v>
      </c>
      <c r="C97" s="10" t="s">
        <v>235</v>
      </c>
      <c r="D97" s="78" t="s">
        <v>236</v>
      </c>
      <c r="E97" s="10" t="s">
        <v>237</v>
      </c>
      <c r="F97" s="10">
        <v>2007</v>
      </c>
      <c r="G97" s="10" t="s">
        <v>216</v>
      </c>
      <c r="H97" s="10" t="s">
        <v>142</v>
      </c>
      <c r="I97" s="10">
        <v>120</v>
      </c>
      <c r="J97" s="10"/>
    </row>
    <row r="98" spans="1:10" ht="13.8" x14ac:dyDescent="0.25">
      <c r="A98" s="167" t="s">
        <v>66</v>
      </c>
      <c r="B98" s="168"/>
      <c r="C98" s="168"/>
      <c r="D98" s="168"/>
      <c r="E98" s="168"/>
      <c r="F98" s="168"/>
      <c r="G98" s="168"/>
      <c r="H98" s="168"/>
      <c r="I98" s="169"/>
      <c r="J98" s="79">
        <v>120</v>
      </c>
    </row>
    <row r="99" spans="1:10" ht="13.8" x14ac:dyDescent="0.25">
      <c r="A99" s="15" t="s">
        <v>143</v>
      </c>
      <c r="B99" s="10" t="s">
        <v>217</v>
      </c>
      <c r="C99" s="10" t="s">
        <v>241</v>
      </c>
      <c r="D99" s="78" t="s">
        <v>242</v>
      </c>
      <c r="E99" s="10" t="s">
        <v>243</v>
      </c>
      <c r="F99" s="10">
        <v>2008</v>
      </c>
      <c r="G99" s="10" t="s">
        <v>244</v>
      </c>
      <c r="H99" s="10" t="s">
        <v>142</v>
      </c>
      <c r="I99" s="10">
        <v>120</v>
      </c>
      <c r="J99" s="80"/>
    </row>
    <row r="100" spans="1:10" ht="13.8" x14ac:dyDescent="0.25">
      <c r="A100" s="167" t="s">
        <v>113</v>
      </c>
      <c r="B100" s="168"/>
      <c r="C100" s="168"/>
      <c r="D100" s="168"/>
      <c r="E100" s="168"/>
      <c r="F100" s="168"/>
      <c r="G100" s="168"/>
      <c r="H100" s="168"/>
      <c r="I100" s="169"/>
      <c r="J100" s="79">
        <v>120</v>
      </c>
    </row>
    <row r="101" spans="1:10" ht="13.8" x14ac:dyDescent="0.25">
      <c r="A101" s="15" t="s">
        <v>143</v>
      </c>
      <c r="B101" s="10" t="s">
        <v>217</v>
      </c>
      <c r="C101" s="10" t="s">
        <v>245</v>
      </c>
      <c r="D101" s="78" t="s">
        <v>246</v>
      </c>
      <c r="E101" s="10" t="s">
        <v>247</v>
      </c>
      <c r="F101" s="10">
        <v>2008</v>
      </c>
      <c r="G101" s="10" t="s">
        <v>186</v>
      </c>
      <c r="H101" s="10" t="s">
        <v>142</v>
      </c>
      <c r="I101" s="10">
        <v>120</v>
      </c>
      <c r="J101" s="80"/>
    </row>
    <row r="102" spans="1:10" ht="13.8" x14ac:dyDescent="0.25">
      <c r="A102" s="167" t="s">
        <v>65</v>
      </c>
      <c r="B102" s="168"/>
      <c r="C102" s="168"/>
      <c r="D102" s="168"/>
      <c r="E102" s="168"/>
      <c r="F102" s="168"/>
      <c r="G102" s="168"/>
      <c r="H102" s="168"/>
      <c r="I102" s="169"/>
      <c r="J102" s="79">
        <v>2600</v>
      </c>
    </row>
    <row r="103" spans="1:10" ht="13.8" x14ac:dyDescent="0.25">
      <c r="A103" s="15" t="s">
        <v>143</v>
      </c>
      <c r="B103" s="107" t="s">
        <v>156</v>
      </c>
      <c r="C103" s="107" t="s">
        <v>277</v>
      </c>
      <c r="D103" s="78" t="s">
        <v>338</v>
      </c>
      <c r="E103" s="107" t="s">
        <v>278</v>
      </c>
      <c r="F103" s="107">
        <v>2004</v>
      </c>
      <c r="G103" s="107" t="s">
        <v>279</v>
      </c>
      <c r="H103" s="107" t="s">
        <v>252</v>
      </c>
      <c r="I103" s="121">
        <v>700</v>
      </c>
      <c r="J103" s="80"/>
    </row>
    <row r="104" spans="1:10" ht="13.8" x14ac:dyDescent="0.25">
      <c r="A104" s="15" t="s">
        <v>145</v>
      </c>
      <c r="B104" s="121" t="s">
        <v>156</v>
      </c>
      <c r="C104" s="121" t="s">
        <v>277</v>
      </c>
      <c r="D104" s="78" t="s">
        <v>337</v>
      </c>
      <c r="E104" s="121" t="s">
        <v>278</v>
      </c>
      <c r="F104" s="121">
        <v>2004</v>
      </c>
      <c r="G104" s="121" t="s">
        <v>339</v>
      </c>
      <c r="H104" s="121" t="s">
        <v>340</v>
      </c>
      <c r="I104" s="121">
        <v>700</v>
      </c>
      <c r="J104" s="122"/>
    </row>
    <row r="105" spans="1:10" ht="13.8" x14ac:dyDescent="0.25">
      <c r="A105" s="15" t="s">
        <v>151</v>
      </c>
      <c r="B105" s="134" t="s">
        <v>197</v>
      </c>
      <c r="C105" s="134" t="s">
        <v>277</v>
      </c>
      <c r="D105" s="78" t="s">
        <v>363</v>
      </c>
      <c r="E105" s="134" t="s">
        <v>278</v>
      </c>
      <c r="F105" s="134">
        <v>2004</v>
      </c>
      <c r="G105" s="134" t="s">
        <v>364</v>
      </c>
      <c r="H105" s="134" t="s">
        <v>291</v>
      </c>
      <c r="I105" s="134">
        <v>500</v>
      </c>
      <c r="J105" s="122"/>
    </row>
    <row r="106" spans="1:10" ht="13.8" x14ac:dyDescent="0.25">
      <c r="A106" s="115" t="s">
        <v>155</v>
      </c>
      <c r="B106" s="137" t="s">
        <v>156</v>
      </c>
      <c r="C106" s="137" t="s">
        <v>277</v>
      </c>
      <c r="D106" s="78" t="s">
        <v>369</v>
      </c>
      <c r="E106" s="137" t="s">
        <v>278</v>
      </c>
      <c r="F106" s="137">
        <v>2004</v>
      </c>
      <c r="G106" s="137" t="s">
        <v>370</v>
      </c>
      <c r="H106" s="137" t="s">
        <v>371</v>
      </c>
      <c r="I106" s="137">
        <v>700</v>
      </c>
      <c r="J106" s="122"/>
    </row>
    <row r="107" spans="1:10" ht="13.8" x14ac:dyDescent="0.25">
      <c r="A107" s="167" t="s">
        <v>72</v>
      </c>
      <c r="B107" s="168"/>
      <c r="C107" s="168"/>
      <c r="D107" s="168"/>
      <c r="E107" s="168"/>
      <c r="F107" s="168"/>
      <c r="G107" s="168"/>
      <c r="H107" s="168"/>
      <c r="I107" s="169"/>
      <c r="J107" s="79">
        <v>500</v>
      </c>
    </row>
    <row r="108" spans="1:10" ht="13.8" x14ac:dyDescent="0.25">
      <c r="A108" s="15" t="s">
        <v>143</v>
      </c>
      <c r="B108" s="134" t="s">
        <v>197</v>
      </c>
      <c r="C108" s="134" t="s">
        <v>365</v>
      </c>
      <c r="D108" s="78" t="s">
        <v>366</v>
      </c>
      <c r="E108" s="134" t="s">
        <v>367</v>
      </c>
      <c r="F108" s="134">
        <v>2005</v>
      </c>
      <c r="G108" s="134" t="s">
        <v>364</v>
      </c>
      <c r="H108" s="134" t="s">
        <v>291</v>
      </c>
      <c r="I108" s="134">
        <v>500</v>
      </c>
      <c r="J108" s="80"/>
    </row>
    <row r="109" spans="1:10" ht="13.8" x14ac:dyDescent="0.25">
      <c r="A109" s="167" t="s">
        <v>88</v>
      </c>
      <c r="B109" s="168"/>
      <c r="C109" s="168"/>
      <c r="D109" s="168"/>
      <c r="E109" s="168"/>
      <c r="F109" s="168"/>
      <c r="G109" s="168"/>
      <c r="H109" s="168"/>
      <c r="I109" s="169"/>
      <c r="J109" s="79">
        <v>150</v>
      </c>
    </row>
    <row r="110" spans="1:10" ht="13.8" x14ac:dyDescent="0.25">
      <c r="A110" s="15" t="s">
        <v>143</v>
      </c>
      <c r="B110" s="138" t="s">
        <v>217</v>
      </c>
      <c r="C110" s="138" t="s">
        <v>182</v>
      </c>
      <c r="D110" s="78" t="s">
        <v>373</v>
      </c>
      <c r="E110" s="138" t="s">
        <v>374</v>
      </c>
      <c r="F110" s="138">
        <v>2009</v>
      </c>
      <c r="G110" s="138" t="s">
        <v>375</v>
      </c>
      <c r="H110" s="138" t="s">
        <v>252</v>
      </c>
      <c r="I110" s="138">
        <v>150</v>
      </c>
      <c r="J110" s="80"/>
    </row>
  </sheetData>
  <mergeCells count="95">
    <mergeCell ref="A109:I109"/>
    <mergeCell ref="J57:J62"/>
    <mergeCell ref="J49:J55"/>
    <mergeCell ref="J32:J46"/>
    <mergeCell ref="A102:I102"/>
    <mergeCell ref="A39:A42"/>
    <mergeCell ref="B39:B42"/>
    <mergeCell ref="C39:C42"/>
    <mergeCell ref="D39:D42"/>
    <mergeCell ref="G39:G42"/>
    <mergeCell ref="H39:H42"/>
    <mergeCell ref="I39:I42"/>
    <mergeCell ref="A43:A46"/>
    <mergeCell ref="B43:B46"/>
    <mergeCell ref="C43:C46"/>
    <mergeCell ref="D43:D46"/>
    <mergeCell ref="A65:I65"/>
    <mergeCell ref="A67:I67"/>
    <mergeCell ref="A75:I75"/>
    <mergeCell ref="A83:I83"/>
    <mergeCell ref="D86:D89"/>
    <mergeCell ref="G86:G89"/>
    <mergeCell ref="H86:H89"/>
    <mergeCell ref="I86:I89"/>
    <mergeCell ref="A86:A89"/>
    <mergeCell ref="B86:B89"/>
    <mergeCell ref="C86:C89"/>
    <mergeCell ref="J68:J74"/>
    <mergeCell ref="J76:J80"/>
    <mergeCell ref="J86:J89"/>
    <mergeCell ref="A85:I85"/>
    <mergeCell ref="A31:I31"/>
    <mergeCell ref="A48:I48"/>
    <mergeCell ref="A56:I56"/>
    <mergeCell ref="B57:B60"/>
    <mergeCell ref="C57:C60"/>
    <mergeCell ref="D57:D60"/>
    <mergeCell ref="G57:G60"/>
    <mergeCell ref="H57:H60"/>
    <mergeCell ref="I57:I60"/>
    <mergeCell ref="A57:A60"/>
    <mergeCell ref="H43:H46"/>
    <mergeCell ref="I43:I46"/>
    <mergeCell ref="G43:G46"/>
    <mergeCell ref="H25:H28"/>
    <mergeCell ref="I25:I28"/>
    <mergeCell ref="B21:B24"/>
    <mergeCell ref="C21:C24"/>
    <mergeCell ref="D21:D24"/>
    <mergeCell ref="G21:G24"/>
    <mergeCell ref="H21:H24"/>
    <mergeCell ref="A25:A28"/>
    <mergeCell ref="B25:B28"/>
    <mergeCell ref="C25:C28"/>
    <mergeCell ref="D25:D28"/>
    <mergeCell ref="G25:G28"/>
    <mergeCell ref="I17:I20"/>
    <mergeCell ref="H17:H20"/>
    <mergeCell ref="G17:G20"/>
    <mergeCell ref="I21:I24"/>
    <mergeCell ref="A21:A24"/>
    <mergeCell ref="G10:G13"/>
    <mergeCell ref="C17:C20"/>
    <mergeCell ref="B17:B20"/>
    <mergeCell ref="A17:A20"/>
    <mergeCell ref="D17:D20"/>
    <mergeCell ref="B2:J2"/>
    <mergeCell ref="A5:I5"/>
    <mergeCell ref="A6:A9"/>
    <mergeCell ref="B6:B9"/>
    <mergeCell ref="C6:C9"/>
    <mergeCell ref="D6:D9"/>
    <mergeCell ref="H6:H9"/>
    <mergeCell ref="G6:G9"/>
    <mergeCell ref="I6:I9"/>
    <mergeCell ref="J6:J30"/>
    <mergeCell ref="C10:C13"/>
    <mergeCell ref="B10:B13"/>
    <mergeCell ref="A10:A13"/>
    <mergeCell ref="D10:D13"/>
    <mergeCell ref="I10:I13"/>
    <mergeCell ref="H10:H13"/>
    <mergeCell ref="A107:I107"/>
    <mergeCell ref="G90:G93"/>
    <mergeCell ref="H90:H93"/>
    <mergeCell ref="I90:I93"/>
    <mergeCell ref="J90:J93"/>
    <mergeCell ref="A98:I98"/>
    <mergeCell ref="A100:I100"/>
    <mergeCell ref="A96:I96"/>
    <mergeCell ref="A94:I94"/>
    <mergeCell ref="A90:A93"/>
    <mergeCell ref="B90:B93"/>
    <mergeCell ref="C90:C93"/>
    <mergeCell ref="D90:D93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D15:D16 D49 D78:D79 D84 D32 D1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1"/>
  <sheetViews>
    <sheetView tabSelected="1"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1" sqref="K11"/>
    </sheetView>
  </sheetViews>
  <sheetFormatPr defaultColWidth="8.88671875" defaultRowHeight="13.2" x14ac:dyDescent="0.25"/>
  <cols>
    <col min="1" max="1" width="8.88671875" style="43" customWidth="1"/>
    <col min="2" max="2" width="8.77734375" style="43" customWidth="1"/>
    <col min="3" max="3" width="10.6640625" style="71" customWidth="1"/>
    <col min="4" max="4" width="9.44140625" style="71" customWidth="1"/>
    <col min="5" max="5" width="7.88671875" style="71" customWidth="1"/>
    <col min="6" max="6" width="10.88671875" style="43" customWidth="1"/>
    <col min="7" max="8" width="11.33203125" style="43" customWidth="1"/>
    <col min="9" max="9" width="12.5546875" style="43" customWidth="1"/>
    <col min="10" max="11" width="11.33203125" style="43" customWidth="1"/>
    <col min="12" max="16384" width="8.88671875" style="43"/>
  </cols>
  <sheetData>
    <row r="1" spans="1:12" x14ac:dyDescent="0.25">
      <c r="A1" s="42"/>
      <c r="B1" s="42"/>
      <c r="C1" s="135"/>
      <c r="D1" s="135"/>
      <c r="E1" s="135"/>
      <c r="F1" s="42"/>
      <c r="G1" s="42"/>
      <c r="H1" s="42"/>
      <c r="I1" s="42"/>
      <c r="J1" s="42"/>
      <c r="K1" s="42"/>
    </row>
    <row r="2" spans="1:12" ht="17.399999999999999" x14ac:dyDescent="0.3">
      <c r="A2" s="187" t="s">
        <v>41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2" ht="13.95" customHeight="1" x14ac:dyDescent="0.3">
      <c r="A3" s="45"/>
      <c r="B3" s="46"/>
      <c r="C3" s="136"/>
      <c r="D3" s="136"/>
      <c r="E3" s="136"/>
      <c r="F3" s="46"/>
      <c r="G3" s="45"/>
      <c r="H3" s="45"/>
      <c r="I3" s="45"/>
      <c r="J3" s="45"/>
      <c r="K3" s="45"/>
    </row>
    <row r="4" spans="1:12" ht="21.6" customHeight="1" x14ac:dyDescent="0.25">
      <c r="A4" s="189" t="s">
        <v>349</v>
      </c>
      <c r="B4" s="189" t="s">
        <v>350</v>
      </c>
      <c r="C4" s="189" t="s">
        <v>15</v>
      </c>
      <c r="D4" s="189" t="s">
        <v>132</v>
      </c>
      <c r="E4" s="189" t="s">
        <v>134</v>
      </c>
      <c r="F4" s="189" t="s">
        <v>129</v>
      </c>
      <c r="G4" s="189" t="s">
        <v>343</v>
      </c>
      <c r="H4" s="190" t="s">
        <v>133</v>
      </c>
      <c r="I4" s="189" t="s">
        <v>130</v>
      </c>
      <c r="J4" s="189" t="s">
        <v>131</v>
      </c>
      <c r="K4" s="188" t="s">
        <v>1</v>
      </c>
    </row>
    <row r="5" spans="1:12" ht="40.799999999999997" customHeight="1" x14ac:dyDescent="0.25">
      <c r="A5" s="189"/>
      <c r="B5" s="189"/>
      <c r="C5" s="189"/>
      <c r="D5" s="189"/>
      <c r="E5" s="189"/>
      <c r="F5" s="189"/>
      <c r="G5" s="189"/>
      <c r="H5" s="191"/>
      <c r="I5" s="189"/>
      <c r="J5" s="189"/>
      <c r="K5" s="188"/>
    </row>
    <row r="6" spans="1:12" ht="15" customHeight="1" x14ac:dyDescent="0.25">
      <c r="A6" s="15">
        <v>1</v>
      </c>
      <c r="B6" s="17" t="s">
        <v>43</v>
      </c>
      <c r="C6" s="123">
        <v>16550</v>
      </c>
      <c r="D6" s="123">
        <v>208</v>
      </c>
      <c r="E6" s="123">
        <v>18700</v>
      </c>
      <c r="F6" s="123">
        <v>595</v>
      </c>
      <c r="G6" s="124">
        <v>36117</v>
      </c>
      <c r="H6" s="124">
        <v>3036</v>
      </c>
      <c r="I6" s="124">
        <v>12430</v>
      </c>
      <c r="J6" s="124">
        <v>7040</v>
      </c>
      <c r="K6" s="48">
        <f t="shared" ref="K6:K37" si="0">SUM(C6:J6)</f>
        <v>94676</v>
      </c>
      <c r="L6" s="47"/>
    </row>
    <row r="7" spans="1:12" ht="13.8" x14ac:dyDescent="0.25">
      <c r="A7" s="15">
        <v>2</v>
      </c>
      <c r="B7" s="17" t="s">
        <v>45</v>
      </c>
      <c r="C7" s="124">
        <v>12750</v>
      </c>
      <c r="D7" s="124">
        <v>1394</v>
      </c>
      <c r="E7" s="124">
        <v>16500</v>
      </c>
      <c r="F7" s="124"/>
      <c r="G7" s="124">
        <v>32198</v>
      </c>
      <c r="H7" s="124">
        <v>4572</v>
      </c>
      <c r="I7" s="124">
        <v>9977</v>
      </c>
      <c r="J7" s="124">
        <v>5720</v>
      </c>
      <c r="K7" s="48">
        <f t="shared" si="0"/>
        <v>83111</v>
      </c>
      <c r="L7" s="47"/>
    </row>
    <row r="8" spans="1:12" ht="13.8" x14ac:dyDescent="0.25">
      <c r="A8" s="15">
        <v>3</v>
      </c>
      <c r="B8" s="16" t="s">
        <v>47</v>
      </c>
      <c r="C8" s="124">
        <v>13850</v>
      </c>
      <c r="D8" s="124">
        <v>310</v>
      </c>
      <c r="E8" s="124">
        <v>11800</v>
      </c>
      <c r="F8" s="124"/>
      <c r="G8" s="85">
        <v>27469</v>
      </c>
      <c r="H8" s="124">
        <v>736</v>
      </c>
      <c r="I8" s="124">
        <v>14356</v>
      </c>
      <c r="J8" s="124">
        <v>1760</v>
      </c>
      <c r="K8" s="48">
        <f t="shared" si="0"/>
        <v>70281</v>
      </c>
      <c r="L8" s="47"/>
    </row>
    <row r="9" spans="1:12" ht="13.8" x14ac:dyDescent="0.25">
      <c r="A9" s="15">
        <v>4</v>
      </c>
      <c r="B9" s="17" t="s">
        <v>46</v>
      </c>
      <c r="C9" s="110">
        <v>5000</v>
      </c>
      <c r="D9" s="110">
        <v>288</v>
      </c>
      <c r="E9" s="110">
        <v>5950</v>
      </c>
      <c r="F9" s="124"/>
      <c r="G9" s="124">
        <v>31093</v>
      </c>
      <c r="H9" s="124">
        <v>4000</v>
      </c>
      <c r="I9" s="124">
        <v>3525</v>
      </c>
      <c r="J9" s="124">
        <v>540</v>
      </c>
      <c r="K9" s="48">
        <f t="shared" si="0"/>
        <v>50396</v>
      </c>
      <c r="L9" s="47"/>
    </row>
    <row r="10" spans="1:12" ht="13.8" x14ac:dyDescent="0.25">
      <c r="A10" s="15">
        <v>5</v>
      </c>
      <c r="B10" s="17" t="s">
        <v>48</v>
      </c>
      <c r="C10" s="110">
        <v>6050</v>
      </c>
      <c r="D10" s="110">
        <v>772</v>
      </c>
      <c r="E10" s="110">
        <v>6200</v>
      </c>
      <c r="F10" s="124"/>
      <c r="G10" s="124">
        <v>21145</v>
      </c>
      <c r="H10" s="124">
        <v>3648</v>
      </c>
      <c r="I10" s="124">
        <v>6759</v>
      </c>
      <c r="J10" s="124">
        <v>2000</v>
      </c>
      <c r="K10" s="48">
        <f t="shared" si="0"/>
        <v>46574</v>
      </c>
      <c r="L10" s="47"/>
    </row>
    <row r="11" spans="1:12" ht="13.8" x14ac:dyDescent="0.25">
      <c r="A11" s="15">
        <v>6</v>
      </c>
      <c r="B11" s="17" t="s">
        <v>92</v>
      </c>
      <c r="C11" s="110">
        <v>1650</v>
      </c>
      <c r="D11" s="110">
        <v>1550</v>
      </c>
      <c r="E11" s="110">
        <v>6150</v>
      </c>
      <c r="F11" s="124">
        <v>1020</v>
      </c>
      <c r="G11" s="124">
        <v>25193</v>
      </c>
      <c r="H11" s="124">
        <v>988</v>
      </c>
      <c r="I11" s="124">
        <v>4495</v>
      </c>
      <c r="J11" s="124"/>
      <c r="K11" s="48">
        <f t="shared" si="0"/>
        <v>41046</v>
      </c>
      <c r="L11" s="47"/>
    </row>
    <row r="12" spans="1:12" ht="13.8" x14ac:dyDescent="0.25">
      <c r="A12" s="15">
        <v>7</v>
      </c>
      <c r="B12" s="17" t="s">
        <v>88</v>
      </c>
      <c r="C12" s="110">
        <v>600</v>
      </c>
      <c r="D12" s="110"/>
      <c r="E12" s="110">
        <v>1100</v>
      </c>
      <c r="F12" s="124"/>
      <c r="G12" s="124">
        <v>22825</v>
      </c>
      <c r="H12" s="124">
        <v>612</v>
      </c>
      <c r="I12" s="124"/>
      <c r="J12" s="124">
        <v>150</v>
      </c>
      <c r="K12" s="48">
        <f t="shared" si="0"/>
        <v>25287</v>
      </c>
      <c r="L12" s="47"/>
    </row>
    <row r="13" spans="1:12" ht="13.8" x14ac:dyDescent="0.25">
      <c r="A13" s="15">
        <v>8</v>
      </c>
      <c r="B13" s="17" t="s">
        <v>51</v>
      </c>
      <c r="C13" s="110">
        <v>3650</v>
      </c>
      <c r="D13" s="110">
        <v>120</v>
      </c>
      <c r="E13" s="110">
        <v>3800</v>
      </c>
      <c r="F13" s="124"/>
      <c r="G13" s="124">
        <v>15811</v>
      </c>
      <c r="H13" s="124">
        <v>236</v>
      </c>
      <c r="I13" s="124">
        <v>575</v>
      </c>
      <c r="J13" s="124"/>
      <c r="K13" s="48">
        <f t="shared" si="0"/>
        <v>24192</v>
      </c>
      <c r="L13" s="47"/>
    </row>
    <row r="14" spans="1:12" ht="13.8" x14ac:dyDescent="0.25">
      <c r="A14" s="15">
        <v>9</v>
      </c>
      <c r="B14" s="16" t="s">
        <v>58</v>
      </c>
      <c r="C14" s="124">
        <v>1000</v>
      </c>
      <c r="D14" s="124"/>
      <c r="E14" s="124">
        <v>950</v>
      </c>
      <c r="F14" s="124"/>
      <c r="G14" s="124">
        <v>19410</v>
      </c>
      <c r="H14" s="124">
        <v>1040</v>
      </c>
      <c r="I14" s="124">
        <v>200</v>
      </c>
      <c r="J14" s="124"/>
      <c r="K14" s="48">
        <f t="shared" si="0"/>
        <v>22600</v>
      </c>
      <c r="L14" s="47"/>
    </row>
    <row r="15" spans="1:12" ht="13.8" x14ac:dyDescent="0.25">
      <c r="A15" s="15">
        <v>10</v>
      </c>
      <c r="B15" s="17" t="s">
        <v>74</v>
      </c>
      <c r="C15" s="110">
        <v>1100</v>
      </c>
      <c r="D15" s="110"/>
      <c r="E15" s="110">
        <v>2100</v>
      </c>
      <c r="F15" s="124"/>
      <c r="G15" s="124">
        <v>15785</v>
      </c>
      <c r="H15" s="124">
        <v>28</v>
      </c>
      <c r="I15" s="124">
        <v>3005</v>
      </c>
      <c r="J15" s="124"/>
      <c r="K15" s="48">
        <f t="shared" si="0"/>
        <v>22018</v>
      </c>
      <c r="L15" s="47"/>
    </row>
    <row r="16" spans="1:12" ht="13.8" x14ac:dyDescent="0.25">
      <c r="A16" s="15">
        <v>11</v>
      </c>
      <c r="B16" s="17" t="s">
        <v>71</v>
      </c>
      <c r="C16" s="110">
        <v>2500</v>
      </c>
      <c r="D16" s="110">
        <v>858</v>
      </c>
      <c r="E16" s="110">
        <v>3700</v>
      </c>
      <c r="F16" s="124"/>
      <c r="G16" s="124">
        <v>13787</v>
      </c>
      <c r="H16" s="124">
        <v>594</v>
      </c>
      <c r="I16" s="124">
        <v>100</v>
      </c>
      <c r="J16" s="124"/>
      <c r="K16" s="48">
        <f t="shared" si="0"/>
        <v>21539</v>
      </c>
      <c r="L16" s="47"/>
    </row>
    <row r="17" spans="1:12" ht="13.8" x14ac:dyDescent="0.25">
      <c r="A17" s="15">
        <v>12</v>
      </c>
      <c r="B17" s="17" t="s">
        <v>68</v>
      </c>
      <c r="C17" s="110">
        <v>1550</v>
      </c>
      <c r="D17" s="110">
        <v>420</v>
      </c>
      <c r="E17" s="110">
        <v>1800</v>
      </c>
      <c r="F17" s="124">
        <v>552</v>
      </c>
      <c r="G17" s="124">
        <v>15537</v>
      </c>
      <c r="H17" s="124">
        <v>680</v>
      </c>
      <c r="I17" s="124">
        <v>250</v>
      </c>
      <c r="J17" s="124"/>
      <c r="K17" s="48">
        <f t="shared" si="0"/>
        <v>20789</v>
      </c>
      <c r="L17" s="47"/>
    </row>
    <row r="18" spans="1:12" ht="13.8" x14ac:dyDescent="0.25">
      <c r="A18" s="15">
        <v>13</v>
      </c>
      <c r="B18" s="17" t="s">
        <v>50</v>
      </c>
      <c r="C18" s="110">
        <v>2000</v>
      </c>
      <c r="D18" s="110"/>
      <c r="E18" s="110">
        <v>3300</v>
      </c>
      <c r="F18" s="124">
        <v>637</v>
      </c>
      <c r="G18" s="124">
        <v>11359</v>
      </c>
      <c r="H18" s="124">
        <v>400</v>
      </c>
      <c r="I18" s="124">
        <v>3018</v>
      </c>
      <c r="J18" s="124"/>
      <c r="K18" s="48">
        <f t="shared" si="0"/>
        <v>20714</v>
      </c>
      <c r="L18" s="47"/>
    </row>
    <row r="19" spans="1:12" ht="13.8" x14ac:dyDescent="0.25">
      <c r="A19" s="15">
        <v>14</v>
      </c>
      <c r="B19" s="17" t="s">
        <v>73</v>
      </c>
      <c r="C19" s="110">
        <v>1700</v>
      </c>
      <c r="D19" s="110">
        <v>922</v>
      </c>
      <c r="E19" s="110">
        <v>2800</v>
      </c>
      <c r="F19" s="124"/>
      <c r="G19" s="124">
        <v>13800</v>
      </c>
      <c r="H19" s="124">
        <v>962</v>
      </c>
      <c r="I19" s="124">
        <v>225</v>
      </c>
      <c r="J19" s="124">
        <v>120</v>
      </c>
      <c r="K19" s="48">
        <f t="shared" si="0"/>
        <v>20529</v>
      </c>
      <c r="L19" s="47"/>
    </row>
    <row r="20" spans="1:12" ht="13.8" x14ac:dyDescent="0.25">
      <c r="A20" s="15">
        <v>15</v>
      </c>
      <c r="B20" s="17" t="s">
        <v>90</v>
      </c>
      <c r="C20" s="124">
        <v>350</v>
      </c>
      <c r="D20" s="124">
        <v>638</v>
      </c>
      <c r="E20" s="124">
        <v>1850</v>
      </c>
      <c r="F20" s="124"/>
      <c r="G20" s="124">
        <v>11917</v>
      </c>
      <c r="H20" s="124">
        <v>292</v>
      </c>
      <c r="I20" s="124">
        <v>3225</v>
      </c>
      <c r="J20" s="124"/>
      <c r="K20" s="48">
        <f t="shared" si="0"/>
        <v>18272</v>
      </c>
      <c r="L20" s="47"/>
    </row>
    <row r="21" spans="1:12" ht="13.8" x14ac:dyDescent="0.25">
      <c r="A21" s="15">
        <v>16</v>
      </c>
      <c r="B21" s="16" t="s">
        <v>49</v>
      </c>
      <c r="C21" s="110">
        <v>1400</v>
      </c>
      <c r="D21" s="110"/>
      <c r="E21" s="110">
        <v>4000</v>
      </c>
      <c r="F21" s="124">
        <v>1615</v>
      </c>
      <c r="G21" s="124"/>
      <c r="H21" s="124"/>
      <c r="I21" s="124">
        <v>4874</v>
      </c>
      <c r="J21" s="124">
        <v>4760</v>
      </c>
      <c r="K21" s="48">
        <f t="shared" si="0"/>
        <v>16649</v>
      </c>
      <c r="L21" s="47"/>
    </row>
    <row r="22" spans="1:12" ht="13.8" x14ac:dyDescent="0.25">
      <c r="A22" s="15">
        <v>17</v>
      </c>
      <c r="B22" s="17" t="s">
        <v>117</v>
      </c>
      <c r="C22" s="124"/>
      <c r="D22" s="124"/>
      <c r="E22" s="124">
        <v>200</v>
      </c>
      <c r="F22" s="124"/>
      <c r="G22" s="124">
        <v>15068</v>
      </c>
      <c r="H22" s="124">
        <v>436</v>
      </c>
      <c r="I22" s="124"/>
      <c r="J22" s="124"/>
      <c r="K22" s="48">
        <f t="shared" si="0"/>
        <v>15704</v>
      </c>
      <c r="L22" s="47"/>
    </row>
    <row r="23" spans="1:12" ht="13.8" x14ac:dyDescent="0.25">
      <c r="A23" s="15">
        <v>18</v>
      </c>
      <c r="B23" s="18" t="s">
        <v>59</v>
      </c>
      <c r="C23" s="124">
        <v>2050</v>
      </c>
      <c r="D23" s="124">
        <v>1300</v>
      </c>
      <c r="E23" s="124">
        <v>3800</v>
      </c>
      <c r="F23" s="124"/>
      <c r="G23" s="124">
        <v>7100</v>
      </c>
      <c r="H23" s="124">
        <v>544</v>
      </c>
      <c r="I23" s="124">
        <v>325</v>
      </c>
      <c r="J23" s="124">
        <v>400</v>
      </c>
      <c r="K23" s="48">
        <f t="shared" si="0"/>
        <v>15519</v>
      </c>
      <c r="L23" s="47"/>
    </row>
    <row r="24" spans="1:12" ht="13.8" x14ac:dyDescent="0.25">
      <c r="A24" s="15">
        <v>19</v>
      </c>
      <c r="B24" s="16" t="s">
        <v>44</v>
      </c>
      <c r="C24" s="110">
        <v>4850</v>
      </c>
      <c r="D24" s="110"/>
      <c r="E24" s="110">
        <v>5200</v>
      </c>
      <c r="F24" s="124"/>
      <c r="G24" s="124"/>
      <c r="H24" s="124">
        <v>336</v>
      </c>
      <c r="I24" s="124">
        <v>2130</v>
      </c>
      <c r="J24" s="124">
        <v>2000</v>
      </c>
      <c r="K24" s="48">
        <f t="shared" si="0"/>
        <v>14516</v>
      </c>
      <c r="L24" s="47"/>
    </row>
    <row r="25" spans="1:12" ht="13.8" x14ac:dyDescent="0.25">
      <c r="A25" s="15">
        <v>20</v>
      </c>
      <c r="B25" s="17" t="s">
        <v>65</v>
      </c>
      <c r="C25" s="110">
        <v>600</v>
      </c>
      <c r="D25" s="110">
        <v>1232</v>
      </c>
      <c r="E25" s="110">
        <v>1100</v>
      </c>
      <c r="F25" s="124"/>
      <c r="G25" s="124"/>
      <c r="H25" s="124">
        <v>96</v>
      </c>
      <c r="I25" s="124">
        <v>8225</v>
      </c>
      <c r="J25" s="124">
        <v>2600</v>
      </c>
      <c r="K25" s="48">
        <f t="shared" si="0"/>
        <v>13853</v>
      </c>
      <c r="L25" s="47"/>
    </row>
    <row r="26" spans="1:12" ht="13.8" x14ac:dyDescent="0.25">
      <c r="A26" s="15">
        <v>21</v>
      </c>
      <c r="B26" s="17" t="s">
        <v>80</v>
      </c>
      <c r="C26" s="124">
        <v>500</v>
      </c>
      <c r="D26" s="124">
        <v>48</v>
      </c>
      <c r="E26" s="124">
        <v>2600</v>
      </c>
      <c r="F26" s="124"/>
      <c r="G26" s="124">
        <v>7624</v>
      </c>
      <c r="H26" s="124">
        <v>160</v>
      </c>
      <c r="I26" s="124">
        <v>400</v>
      </c>
      <c r="J26" s="124">
        <v>400</v>
      </c>
      <c r="K26" s="48">
        <f t="shared" si="0"/>
        <v>11732</v>
      </c>
      <c r="L26" s="47"/>
    </row>
    <row r="27" spans="1:12" ht="13.8" x14ac:dyDescent="0.25">
      <c r="A27" s="15">
        <v>22</v>
      </c>
      <c r="B27" s="17" t="s">
        <v>89</v>
      </c>
      <c r="C27" s="124">
        <v>550</v>
      </c>
      <c r="D27" s="124"/>
      <c r="E27" s="124">
        <v>700</v>
      </c>
      <c r="F27" s="124"/>
      <c r="G27" s="124">
        <v>7079</v>
      </c>
      <c r="H27" s="124">
        <v>384</v>
      </c>
      <c r="I27" s="124">
        <v>2020</v>
      </c>
      <c r="J27" s="124"/>
      <c r="K27" s="48">
        <f t="shared" si="0"/>
        <v>10733</v>
      </c>
      <c r="L27" s="47"/>
    </row>
    <row r="28" spans="1:12" ht="13.8" x14ac:dyDescent="0.25">
      <c r="A28" s="15">
        <v>23</v>
      </c>
      <c r="B28" s="17" t="s">
        <v>83</v>
      </c>
      <c r="C28" s="124">
        <v>850</v>
      </c>
      <c r="D28" s="124"/>
      <c r="E28" s="124">
        <v>2600</v>
      </c>
      <c r="F28" s="124"/>
      <c r="G28" s="124">
        <v>6696</v>
      </c>
      <c r="H28" s="124">
        <v>248</v>
      </c>
      <c r="I28" s="124">
        <v>225</v>
      </c>
      <c r="J28" s="124"/>
      <c r="K28" s="48">
        <f t="shared" si="0"/>
        <v>10619</v>
      </c>
      <c r="L28" s="47"/>
    </row>
    <row r="29" spans="1:12" ht="13.8" x14ac:dyDescent="0.25">
      <c r="A29" s="15">
        <v>24</v>
      </c>
      <c r="B29" s="20" t="s">
        <v>52</v>
      </c>
      <c r="C29" s="110">
        <v>2150</v>
      </c>
      <c r="D29" s="110">
        <v>1382</v>
      </c>
      <c r="E29" s="110">
        <v>3100</v>
      </c>
      <c r="F29" s="124"/>
      <c r="G29" s="124"/>
      <c r="H29" s="124">
        <v>500</v>
      </c>
      <c r="I29" s="124">
        <v>2587</v>
      </c>
      <c r="J29" s="124"/>
      <c r="K29" s="48">
        <f t="shared" si="0"/>
        <v>9719</v>
      </c>
      <c r="L29" s="47"/>
    </row>
    <row r="30" spans="1:12" ht="13.8" x14ac:dyDescent="0.25">
      <c r="A30" s="15">
        <v>25</v>
      </c>
      <c r="B30" s="20" t="s">
        <v>53</v>
      </c>
      <c r="C30" s="110">
        <v>1000</v>
      </c>
      <c r="D30" s="110">
        <v>158</v>
      </c>
      <c r="E30" s="110">
        <v>1200</v>
      </c>
      <c r="F30" s="124"/>
      <c r="G30" s="124">
        <v>6390</v>
      </c>
      <c r="H30" s="124">
        <v>176</v>
      </c>
      <c r="I30" s="124">
        <v>675</v>
      </c>
      <c r="J30" s="124"/>
      <c r="K30" s="48">
        <f t="shared" si="0"/>
        <v>9599</v>
      </c>
      <c r="L30" s="47"/>
    </row>
    <row r="31" spans="1:12" ht="13.8" x14ac:dyDescent="0.25">
      <c r="A31" s="15">
        <v>26</v>
      </c>
      <c r="B31" s="17" t="s">
        <v>85</v>
      </c>
      <c r="C31" s="110">
        <v>900</v>
      </c>
      <c r="D31" s="110">
        <v>28</v>
      </c>
      <c r="E31" s="110">
        <v>800</v>
      </c>
      <c r="F31" s="124"/>
      <c r="G31" s="124">
        <v>6870</v>
      </c>
      <c r="H31" s="124">
        <v>120</v>
      </c>
      <c r="I31" s="124"/>
      <c r="J31" s="124"/>
      <c r="K31" s="48">
        <f t="shared" si="0"/>
        <v>8718</v>
      </c>
      <c r="L31" s="47"/>
    </row>
    <row r="32" spans="1:12" ht="13.8" x14ac:dyDescent="0.25">
      <c r="A32" s="15">
        <v>27</v>
      </c>
      <c r="B32" s="17" t="s">
        <v>62</v>
      </c>
      <c r="C32" s="124">
        <v>800</v>
      </c>
      <c r="D32" s="124"/>
      <c r="E32" s="124">
        <v>250</v>
      </c>
      <c r="F32" s="124"/>
      <c r="G32" s="124">
        <v>5556</v>
      </c>
      <c r="H32" s="124">
        <v>596</v>
      </c>
      <c r="I32" s="124"/>
      <c r="J32" s="124"/>
      <c r="K32" s="48">
        <f t="shared" si="0"/>
        <v>7202</v>
      </c>
      <c r="L32" s="47"/>
    </row>
    <row r="33" spans="1:14" ht="13.8" x14ac:dyDescent="0.25">
      <c r="A33" s="15">
        <v>28</v>
      </c>
      <c r="B33" s="17" t="s">
        <v>113</v>
      </c>
      <c r="C33" s="124">
        <v>950</v>
      </c>
      <c r="D33" s="124"/>
      <c r="E33" s="124">
        <v>1300</v>
      </c>
      <c r="F33" s="124"/>
      <c r="G33" s="124">
        <v>4230</v>
      </c>
      <c r="H33" s="124"/>
      <c r="I33" s="124"/>
      <c r="J33" s="124">
        <v>120</v>
      </c>
      <c r="K33" s="48">
        <f t="shared" si="0"/>
        <v>6600</v>
      </c>
      <c r="L33" s="47"/>
    </row>
    <row r="34" spans="1:14" ht="13.8" x14ac:dyDescent="0.25">
      <c r="A34" s="15">
        <v>29</v>
      </c>
      <c r="B34" s="17" t="s">
        <v>103</v>
      </c>
      <c r="C34" s="124">
        <v>550</v>
      </c>
      <c r="D34" s="124">
        <v>586</v>
      </c>
      <c r="E34" s="124">
        <v>1000</v>
      </c>
      <c r="F34" s="124"/>
      <c r="G34" s="124">
        <v>2430</v>
      </c>
      <c r="H34" s="124">
        <v>364</v>
      </c>
      <c r="I34" s="124"/>
      <c r="J34" s="124">
        <v>240</v>
      </c>
      <c r="K34" s="48">
        <f t="shared" si="0"/>
        <v>5170</v>
      </c>
      <c r="L34" s="47"/>
    </row>
    <row r="35" spans="1:14" ht="13.8" x14ac:dyDescent="0.25">
      <c r="A35" s="15">
        <v>30</v>
      </c>
      <c r="B35" s="20" t="s">
        <v>67</v>
      </c>
      <c r="C35" s="110">
        <v>750</v>
      </c>
      <c r="D35" s="110">
        <v>232</v>
      </c>
      <c r="E35" s="110">
        <v>850</v>
      </c>
      <c r="F35" s="124">
        <v>255</v>
      </c>
      <c r="G35" s="124">
        <v>2622</v>
      </c>
      <c r="H35" s="124"/>
      <c r="I35" s="124"/>
      <c r="J35" s="124"/>
      <c r="K35" s="48">
        <f t="shared" si="0"/>
        <v>4709</v>
      </c>
      <c r="L35" s="47"/>
    </row>
    <row r="36" spans="1:14" ht="13.8" x14ac:dyDescent="0.25">
      <c r="A36" s="15">
        <v>31</v>
      </c>
      <c r="B36" s="17" t="s">
        <v>55</v>
      </c>
      <c r="C36" s="110">
        <v>700</v>
      </c>
      <c r="D36" s="110">
        <v>308</v>
      </c>
      <c r="E36" s="110">
        <v>850</v>
      </c>
      <c r="F36" s="124"/>
      <c r="G36" s="124">
        <v>2190</v>
      </c>
      <c r="H36" s="124">
        <v>208</v>
      </c>
      <c r="I36" s="124">
        <v>435</v>
      </c>
      <c r="J36" s="124"/>
      <c r="K36" s="48">
        <f t="shared" si="0"/>
        <v>4691</v>
      </c>
      <c r="L36" s="47"/>
    </row>
    <row r="37" spans="1:14" ht="13.8" x14ac:dyDescent="0.25">
      <c r="A37" s="15">
        <v>32</v>
      </c>
      <c r="B37" s="17" t="s">
        <v>102</v>
      </c>
      <c r="C37" s="124"/>
      <c r="D37" s="124"/>
      <c r="E37" s="124">
        <v>1400</v>
      </c>
      <c r="F37" s="124">
        <v>2805</v>
      </c>
      <c r="G37" s="124"/>
      <c r="H37" s="124"/>
      <c r="I37" s="124"/>
      <c r="J37" s="124"/>
      <c r="K37" s="48">
        <f t="shared" si="0"/>
        <v>4205</v>
      </c>
      <c r="L37" s="47"/>
    </row>
    <row r="38" spans="1:14" ht="13.8" x14ac:dyDescent="0.25">
      <c r="A38" s="15">
        <v>33</v>
      </c>
      <c r="B38" s="17" t="s">
        <v>66</v>
      </c>
      <c r="C38" s="124">
        <v>450</v>
      </c>
      <c r="D38" s="124">
        <v>540</v>
      </c>
      <c r="E38" s="124">
        <v>2205</v>
      </c>
      <c r="F38" s="124"/>
      <c r="G38" s="124"/>
      <c r="H38" s="124">
        <v>32</v>
      </c>
      <c r="I38" s="124">
        <v>800</v>
      </c>
      <c r="J38" s="124">
        <v>120</v>
      </c>
      <c r="K38" s="48">
        <f t="shared" ref="K38:K69" si="1">SUM(C38:J38)</f>
        <v>4147</v>
      </c>
      <c r="L38" s="47"/>
    </row>
    <row r="39" spans="1:14" ht="13.8" x14ac:dyDescent="0.25">
      <c r="A39" s="15">
        <v>34</v>
      </c>
      <c r="B39" s="17" t="s">
        <v>69</v>
      </c>
      <c r="C39" s="124">
        <v>300</v>
      </c>
      <c r="D39" s="124"/>
      <c r="E39" s="124">
        <v>1600</v>
      </c>
      <c r="F39" s="124">
        <v>510</v>
      </c>
      <c r="G39" s="124"/>
      <c r="H39" s="124">
        <v>128</v>
      </c>
      <c r="I39" s="124">
        <v>1210</v>
      </c>
      <c r="J39" s="124"/>
      <c r="K39" s="48">
        <f t="shared" si="1"/>
        <v>3748</v>
      </c>
      <c r="L39" s="47"/>
    </row>
    <row r="40" spans="1:14" ht="13.8" x14ac:dyDescent="0.25">
      <c r="A40" s="15">
        <v>35</v>
      </c>
      <c r="B40" s="17" t="s">
        <v>127</v>
      </c>
      <c r="C40" s="110">
        <v>800</v>
      </c>
      <c r="D40" s="110"/>
      <c r="E40" s="110">
        <v>900</v>
      </c>
      <c r="F40" s="124">
        <v>1020</v>
      </c>
      <c r="G40" s="124"/>
      <c r="H40" s="124"/>
      <c r="I40" s="124">
        <v>950</v>
      </c>
      <c r="J40" s="124"/>
      <c r="K40" s="48">
        <f t="shared" si="1"/>
        <v>3670</v>
      </c>
      <c r="L40" s="47"/>
    </row>
    <row r="41" spans="1:14" ht="15" customHeight="1" x14ac:dyDescent="0.25">
      <c r="A41" s="15">
        <v>36</v>
      </c>
      <c r="B41" s="17" t="s">
        <v>61</v>
      </c>
      <c r="C41" s="110">
        <v>1300</v>
      </c>
      <c r="D41" s="110"/>
      <c r="E41" s="110">
        <v>1000</v>
      </c>
      <c r="F41" s="124">
        <v>425</v>
      </c>
      <c r="G41" s="124"/>
      <c r="H41" s="124">
        <v>120</v>
      </c>
      <c r="I41" s="124">
        <v>790</v>
      </c>
      <c r="J41" s="124"/>
      <c r="K41" s="48">
        <f t="shared" si="1"/>
        <v>3635</v>
      </c>
      <c r="L41" s="47"/>
    </row>
    <row r="42" spans="1:14" ht="15.75" customHeight="1" x14ac:dyDescent="0.25">
      <c r="A42" s="15">
        <v>37</v>
      </c>
      <c r="B42" s="17" t="s">
        <v>107</v>
      </c>
      <c r="C42" s="124">
        <v>50</v>
      </c>
      <c r="D42" s="124"/>
      <c r="E42" s="124">
        <v>250</v>
      </c>
      <c r="F42" s="124">
        <v>1020</v>
      </c>
      <c r="G42" s="124">
        <v>1939</v>
      </c>
      <c r="H42" s="124"/>
      <c r="I42" s="124"/>
      <c r="J42" s="124"/>
      <c r="K42" s="48">
        <f t="shared" si="1"/>
        <v>3259</v>
      </c>
      <c r="L42" s="47"/>
    </row>
    <row r="43" spans="1:14" ht="13.8" x14ac:dyDescent="0.25">
      <c r="A43" s="15">
        <v>38</v>
      </c>
      <c r="B43" s="17" t="s">
        <v>93</v>
      </c>
      <c r="C43" s="124">
        <v>300</v>
      </c>
      <c r="D43" s="124">
        <v>210</v>
      </c>
      <c r="E43" s="124">
        <v>1500</v>
      </c>
      <c r="F43" s="124"/>
      <c r="G43" s="124"/>
      <c r="H43" s="124">
        <v>400</v>
      </c>
      <c r="I43" s="124">
        <v>585</v>
      </c>
      <c r="J43" s="124"/>
      <c r="K43" s="48">
        <f t="shared" si="1"/>
        <v>2995</v>
      </c>
      <c r="L43" s="70"/>
      <c r="M43" s="71"/>
      <c r="N43" s="71"/>
    </row>
    <row r="44" spans="1:14" s="71" customFormat="1" ht="13.8" x14ac:dyDescent="0.25">
      <c r="A44" s="15">
        <v>39</v>
      </c>
      <c r="B44" s="17" t="s">
        <v>111</v>
      </c>
      <c r="C44" s="124"/>
      <c r="D44" s="124">
        <v>12</v>
      </c>
      <c r="E44" s="124"/>
      <c r="F44" s="124"/>
      <c r="G44" s="124">
        <v>2863</v>
      </c>
      <c r="H44" s="124"/>
      <c r="I44" s="124"/>
      <c r="J44" s="124"/>
      <c r="K44" s="48">
        <f t="shared" si="1"/>
        <v>2875</v>
      </c>
    </row>
    <row r="45" spans="1:14" ht="13.8" x14ac:dyDescent="0.25">
      <c r="A45" s="15">
        <v>40</v>
      </c>
      <c r="B45" s="17" t="s">
        <v>98</v>
      </c>
      <c r="C45" s="110">
        <v>900</v>
      </c>
      <c r="D45" s="110"/>
      <c r="E45" s="110">
        <v>800</v>
      </c>
      <c r="F45" s="124"/>
      <c r="G45" s="124"/>
      <c r="H45" s="124">
        <v>56</v>
      </c>
      <c r="I45" s="124">
        <v>1050</v>
      </c>
      <c r="J45" s="124"/>
      <c r="K45" s="48">
        <f t="shared" si="1"/>
        <v>2806</v>
      </c>
      <c r="L45" s="47"/>
    </row>
    <row r="46" spans="1:14" ht="13.8" x14ac:dyDescent="0.25">
      <c r="A46" s="15">
        <v>41</v>
      </c>
      <c r="B46" s="17" t="s">
        <v>57</v>
      </c>
      <c r="C46" s="124">
        <v>600</v>
      </c>
      <c r="D46" s="124">
        <v>96</v>
      </c>
      <c r="E46" s="124">
        <v>1000</v>
      </c>
      <c r="F46" s="124"/>
      <c r="G46" s="124"/>
      <c r="H46" s="124">
        <v>248</v>
      </c>
      <c r="I46" s="124">
        <v>750</v>
      </c>
      <c r="J46" s="124"/>
      <c r="K46" s="48">
        <f t="shared" si="1"/>
        <v>2694</v>
      </c>
      <c r="L46" s="47"/>
    </row>
    <row r="47" spans="1:14" ht="13.8" x14ac:dyDescent="0.25">
      <c r="A47" s="15">
        <v>42</v>
      </c>
      <c r="B47" s="16" t="s">
        <v>72</v>
      </c>
      <c r="C47" s="124">
        <v>500</v>
      </c>
      <c r="D47" s="124">
        <v>204</v>
      </c>
      <c r="E47" s="124">
        <v>600</v>
      </c>
      <c r="F47" s="124">
        <v>297</v>
      </c>
      <c r="G47" s="124"/>
      <c r="H47" s="124">
        <v>136</v>
      </c>
      <c r="I47" s="124">
        <v>435</v>
      </c>
      <c r="J47" s="124">
        <v>500</v>
      </c>
      <c r="K47" s="48">
        <f t="shared" si="1"/>
        <v>2672</v>
      </c>
      <c r="L47" s="47"/>
    </row>
    <row r="48" spans="1:14" ht="13.8" x14ac:dyDescent="0.25">
      <c r="A48" s="15">
        <v>43</v>
      </c>
      <c r="B48" s="17" t="s">
        <v>101</v>
      </c>
      <c r="C48" s="110">
        <v>300</v>
      </c>
      <c r="D48" s="110"/>
      <c r="E48" s="110">
        <v>1100</v>
      </c>
      <c r="F48" s="124">
        <v>765</v>
      </c>
      <c r="G48" s="124"/>
      <c r="H48" s="124"/>
      <c r="I48" s="124">
        <v>200</v>
      </c>
      <c r="J48" s="124"/>
      <c r="K48" s="48">
        <f t="shared" si="1"/>
        <v>2365</v>
      </c>
      <c r="L48" s="47"/>
    </row>
    <row r="49" spans="1:12" ht="13.8" x14ac:dyDescent="0.25">
      <c r="A49" s="15">
        <v>44</v>
      </c>
      <c r="B49" s="18" t="s">
        <v>60</v>
      </c>
      <c r="C49" s="110">
        <v>1150</v>
      </c>
      <c r="D49" s="110"/>
      <c r="E49" s="110">
        <v>1200</v>
      </c>
      <c r="F49" s="124"/>
      <c r="G49" s="124"/>
      <c r="H49" s="124"/>
      <c r="I49" s="124"/>
      <c r="J49" s="124"/>
      <c r="K49" s="48">
        <f t="shared" si="1"/>
        <v>2350</v>
      </c>
      <c r="L49" s="47"/>
    </row>
    <row r="50" spans="1:12" ht="13.8" x14ac:dyDescent="0.25">
      <c r="A50" s="15">
        <v>45</v>
      </c>
      <c r="B50" s="17" t="s">
        <v>54</v>
      </c>
      <c r="C50" s="110">
        <v>1100</v>
      </c>
      <c r="D50" s="110"/>
      <c r="E50" s="110">
        <v>605</v>
      </c>
      <c r="F50" s="124">
        <v>255</v>
      </c>
      <c r="G50" s="124"/>
      <c r="H50" s="124">
        <v>224</v>
      </c>
      <c r="I50" s="124"/>
      <c r="J50" s="124"/>
      <c r="K50" s="48">
        <f t="shared" si="1"/>
        <v>2184</v>
      </c>
      <c r="L50" s="47"/>
    </row>
    <row r="51" spans="1:12" ht="13.8" x14ac:dyDescent="0.25">
      <c r="A51" s="15">
        <v>46</v>
      </c>
      <c r="B51" s="17" t="s">
        <v>100</v>
      </c>
      <c r="C51" s="124">
        <v>500</v>
      </c>
      <c r="D51" s="124"/>
      <c r="E51" s="124">
        <v>1080</v>
      </c>
      <c r="F51" s="124"/>
      <c r="G51" s="124"/>
      <c r="H51" s="124"/>
      <c r="I51" s="124"/>
      <c r="J51" s="124"/>
      <c r="K51" s="48">
        <f t="shared" si="1"/>
        <v>1580</v>
      </c>
      <c r="L51" s="47"/>
    </row>
    <row r="52" spans="1:12" ht="13.8" x14ac:dyDescent="0.25">
      <c r="A52" s="15">
        <v>47</v>
      </c>
      <c r="B52" s="18" t="s">
        <v>63</v>
      </c>
      <c r="C52" s="110">
        <v>500</v>
      </c>
      <c r="D52" s="110"/>
      <c r="E52" s="110">
        <v>600</v>
      </c>
      <c r="F52" s="124"/>
      <c r="G52" s="124"/>
      <c r="H52" s="124">
        <v>44</v>
      </c>
      <c r="I52" s="124">
        <v>200</v>
      </c>
      <c r="J52" s="124"/>
      <c r="K52" s="48">
        <f t="shared" si="1"/>
        <v>1344</v>
      </c>
      <c r="L52" s="47"/>
    </row>
    <row r="53" spans="1:12" ht="13.8" x14ac:dyDescent="0.25">
      <c r="A53" s="15">
        <v>48</v>
      </c>
      <c r="B53" s="17" t="s">
        <v>77</v>
      </c>
      <c r="C53" s="124">
        <v>600</v>
      </c>
      <c r="D53" s="124"/>
      <c r="E53" s="124">
        <v>740</v>
      </c>
      <c r="F53" s="124"/>
      <c r="G53" s="124"/>
      <c r="H53" s="124"/>
      <c r="I53" s="124"/>
      <c r="J53" s="124"/>
      <c r="K53" s="48">
        <f t="shared" si="1"/>
        <v>1340</v>
      </c>
      <c r="L53" s="47"/>
    </row>
    <row r="54" spans="1:12" ht="13.8" x14ac:dyDescent="0.25">
      <c r="A54" s="15">
        <v>49</v>
      </c>
      <c r="B54" s="17" t="s">
        <v>122</v>
      </c>
      <c r="C54" s="124"/>
      <c r="D54" s="124"/>
      <c r="E54" s="124"/>
      <c r="F54" s="124"/>
      <c r="G54" s="124">
        <v>1320</v>
      </c>
      <c r="H54" s="124"/>
      <c r="I54" s="124"/>
      <c r="J54" s="124"/>
      <c r="K54" s="48">
        <f t="shared" si="1"/>
        <v>1320</v>
      </c>
      <c r="L54" s="47"/>
    </row>
    <row r="55" spans="1:12" ht="13.8" x14ac:dyDescent="0.25">
      <c r="A55" s="15">
        <v>50</v>
      </c>
      <c r="B55" s="17" t="s">
        <v>99</v>
      </c>
      <c r="C55" s="110">
        <v>950</v>
      </c>
      <c r="D55" s="110"/>
      <c r="E55" s="110">
        <v>350</v>
      </c>
      <c r="F55" s="124"/>
      <c r="G55" s="124"/>
      <c r="H55" s="124"/>
      <c r="I55" s="124"/>
      <c r="J55" s="124"/>
      <c r="K55" s="48">
        <f t="shared" si="1"/>
        <v>1300</v>
      </c>
      <c r="L55" s="47"/>
    </row>
    <row r="56" spans="1:12" ht="13.8" x14ac:dyDescent="0.25">
      <c r="A56" s="15">
        <v>51</v>
      </c>
      <c r="B56" s="16" t="s">
        <v>56</v>
      </c>
      <c r="C56" s="110">
        <v>700</v>
      </c>
      <c r="D56" s="110"/>
      <c r="E56" s="110">
        <v>510</v>
      </c>
      <c r="F56" s="124"/>
      <c r="G56" s="124"/>
      <c r="H56" s="124"/>
      <c r="I56" s="124">
        <v>75</v>
      </c>
      <c r="J56" s="124"/>
      <c r="K56" s="48">
        <f t="shared" si="1"/>
        <v>1285</v>
      </c>
      <c r="L56" s="47"/>
    </row>
    <row r="57" spans="1:12" ht="13.8" x14ac:dyDescent="0.25">
      <c r="A57" s="15">
        <v>52</v>
      </c>
      <c r="B57" s="17" t="s">
        <v>87</v>
      </c>
      <c r="C57" s="124">
        <v>500</v>
      </c>
      <c r="D57" s="124"/>
      <c r="E57" s="124">
        <v>150</v>
      </c>
      <c r="F57" s="124"/>
      <c r="G57" s="124"/>
      <c r="H57" s="124">
        <v>620</v>
      </c>
      <c r="I57" s="124"/>
      <c r="J57" s="124"/>
      <c r="K57" s="48">
        <f t="shared" si="1"/>
        <v>1270</v>
      </c>
      <c r="L57" s="47"/>
    </row>
    <row r="58" spans="1:12" ht="13.8" x14ac:dyDescent="0.25">
      <c r="A58" s="15">
        <v>53</v>
      </c>
      <c r="B58" s="18" t="s">
        <v>70</v>
      </c>
      <c r="C58" s="124">
        <v>200</v>
      </c>
      <c r="D58" s="124"/>
      <c r="E58" s="124">
        <v>700</v>
      </c>
      <c r="F58" s="124"/>
      <c r="G58" s="124"/>
      <c r="H58" s="124">
        <v>296</v>
      </c>
      <c r="I58" s="124"/>
      <c r="J58" s="125"/>
      <c r="K58" s="48">
        <f t="shared" si="1"/>
        <v>1196</v>
      </c>
      <c r="L58" s="47"/>
    </row>
    <row r="59" spans="1:12" ht="13.8" x14ac:dyDescent="0.25">
      <c r="A59" s="15">
        <v>54</v>
      </c>
      <c r="B59" s="17" t="s">
        <v>86</v>
      </c>
      <c r="C59" s="110">
        <v>200</v>
      </c>
      <c r="D59" s="110">
        <v>186</v>
      </c>
      <c r="E59" s="110">
        <v>200</v>
      </c>
      <c r="F59" s="124"/>
      <c r="G59" s="124"/>
      <c r="H59" s="124">
        <v>352</v>
      </c>
      <c r="I59" s="124"/>
      <c r="J59" s="124"/>
      <c r="K59" s="48">
        <f t="shared" si="1"/>
        <v>938</v>
      </c>
      <c r="L59" s="47"/>
    </row>
    <row r="60" spans="1:12" ht="13.8" x14ac:dyDescent="0.25">
      <c r="A60" s="15">
        <v>55</v>
      </c>
      <c r="B60" s="17" t="s">
        <v>64</v>
      </c>
      <c r="C60" s="110">
        <v>450</v>
      </c>
      <c r="D60" s="110">
        <v>4</v>
      </c>
      <c r="E60" s="110">
        <v>447</v>
      </c>
      <c r="F60" s="124"/>
      <c r="G60" s="124"/>
      <c r="H60" s="124"/>
      <c r="I60" s="124"/>
      <c r="J60" s="124"/>
      <c r="K60" s="48">
        <f t="shared" si="1"/>
        <v>901</v>
      </c>
      <c r="L60" s="47"/>
    </row>
    <row r="61" spans="1:12" ht="13.2" customHeight="1" x14ac:dyDescent="0.25">
      <c r="A61" s="15">
        <v>56</v>
      </c>
      <c r="B61" s="17" t="s">
        <v>84</v>
      </c>
      <c r="C61" s="124"/>
      <c r="D61" s="124"/>
      <c r="E61" s="124">
        <v>500</v>
      </c>
      <c r="F61" s="124"/>
      <c r="G61" s="124"/>
      <c r="H61" s="124"/>
      <c r="I61" s="124">
        <v>350</v>
      </c>
      <c r="J61" s="124"/>
      <c r="K61" s="48">
        <f t="shared" si="1"/>
        <v>850</v>
      </c>
      <c r="L61" s="47"/>
    </row>
    <row r="62" spans="1:12" ht="13.8" x14ac:dyDescent="0.25">
      <c r="A62" s="15">
        <v>57</v>
      </c>
      <c r="B62" s="16" t="s">
        <v>76</v>
      </c>
      <c r="C62" s="124">
        <v>400</v>
      </c>
      <c r="D62" s="124"/>
      <c r="E62" s="124">
        <v>400</v>
      </c>
      <c r="F62" s="124"/>
      <c r="G62" s="124"/>
      <c r="H62" s="124"/>
      <c r="I62" s="124"/>
      <c r="J62" s="124"/>
      <c r="K62" s="48">
        <f t="shared" si="1"/>
        <v>800</v>
      </c>
      <c r="L62" s="47"/>
    </row>
    <row r="63" spans="1:12" ht="13.8" x14ac:dyDescent="0.25">
      <c r="A63" s="15">
        <v>58</v>
      </c>
      <c r="B63" s="17" t="s">
        <v>97</v>
      </c>
      <c r="C63" s="110">
        <v>150</v>
      </c>
      <c r="D63" s="110"/>
      <c r="E63" s="110"/>
      <c r="F63" s="124">
        <v>127</v>
      </c>
      <c r="G63" s="124"/>
      <c r="H63" s="124">
        <v>520</v>
      </c>
      <c r="I63" s="124"/>
      <c r="J63" s="124"/>
      <c r="K63" s="48">
        <f t="shared" si="1"/>
        <v>797</v>
      </c>
      <c r="L63" s="47"/>
    </row>
    <row r="64" spans="1:12" ht="13.8" x14ac:dyDescent="0.25">
      <c r="A64" s="15">
        <v>59</v>
      </c>
      <c r="B64" s="17" t="s">
        <v>81</v>
      </c>
      <c r="C64" s="110">
        <v>150</v>
      </c>
      <c r="D64" s="110"/>
      <c r="E64" s="110">
        <v>500</v>
      </c>
      <c r="F64" s="124"/>
      <c r="G64" s="124"/>
      <c r="H64" s="124">
        <v>112</v>
      </c>
      <c r="I64" s="124"/>
      <c r="J64" s="124"/>
      <c r="K64" s="48">
        <f t="shared" si="1"/>
        <v>762</v>
      </c>
      <c r="L64" s="47"/>
    </row>
    <row r="65" spans="1:12" ht="13.8" x14ac:dyDescent="0.25">
      <c r="A65" s="15">
        <v>60</v>
      </c>
      <c r="B65" s="44" t="s">
        <v>259</v>
      </c>
      <c r="C65" s="124"/>
      <c r="D65" s="124">
        <v>172</v>
      </c>
      <c r="E65" s="124">
        <v>200</v>
      </c>
      <c r="F65" s="124"/>
      <c r="G65" s="124"/>
      <c r="H65" s="124">
        <v>308</v>
      </c>
      <c r="I65" s="124"/>
      <c r="J65" s="124"/>
      <c r="K65" s="48">
        <f t="shared" si="1"/>
        <v>680</v>
      </c>
      <c r="L65" s="47"/>
    </row>
    <row r="66" spans="1:12" ht="13.8" x14ac:dyDescent="0.25">
      <c r="A66" s="15">
        <v>61</v>
      </c>
      <c r="B66" s="17" t="s">
        <v>109</v>
      </c>
      <c r="C66" s="124">
        <v>250</v>
      </c>
      <c r="D66" s="124"/>
      <c r="E66" s="124">
        <v>250</v>
      </c>
      <c r="F66" s="124">
        <v>170</v>
      </c>
      <c r="G66" s="124"/>
      <c r="H66" s="124"/>
      <c r="I66" s="124"/>
      <c r="J66" s="124"/>
      <c r="K66" s="48">
        <f t="shared" si="1"/>
        <v>670</v>
      </c>
      <c r="L66" s="47"/>
    </row>
    <row r="67" spans="1:12" ht="13.8" x14ac:dyDescent="0.25">
      <c r="A67" s="15">
        <v>62</v>
      </c>
      <c r="B67" s="17" t="s">
        <v>334</v>
      </c>
      <c r="C67" s="124"/>
      <c r="D67" s="124"/>
      <c r="E67" s="125"/>
      <c r="F67" s="124">
        <v>637</v>
      </c>
      <c r="G67" s="124"/>
      <c r="H67" s="124"/>
      <c r="I67" s="124"/>
      <c r="J67" s="124"/>
      <c r="K67" s="48">
        <f t="shared" si="1"/>
        <v>637</v>
      </c>
      <c r="L67" s="47"/>
    </row>
    <row r="68" spans="1:12" ht="13.8" x14ac:dyDescent="0.25">
      <c r="A68" s="15">
        <v>63</v>
      </c>
      <c r="B68" s="17" t="s">
        <v>105</v>
      </c>
      <c r="C68" s="124"/>
      <c r="D68" s="124"/>
      <c r="E68" s="124">
        <v>300</v>
      </c>
      <c r="F68" s="124">
        <v>255</v>
      </c>
      <c r="G68" s="124"/>
      <c r="H68" s="124"/>
      <c r="I68" s="124"/>
      <c r="J68" s="124"/>
      <c r="K68" s="48">
        <f t="shared" si="1"/>
        <v>555</v>
      </c>
      <c r="L68" s="47"/>
    </row>
    <row r="69" spans="1:12" ht="13.8" x14ac:dyDescent="0.25">
      <c r="A69" s="15">
        <v>64</v>
      </c>
      <c r="B69" s="16" t="s">
        <v>75</v>
      </c>
      <c r="C69" s="110">
        <v>300</v>
      </c>
      <c r="D69" s="110"/>
      <c r="E69" s="110"/>
      <c r="F69" s="124">
        <v>255</v>
      </c>
      <c r="G69" s="124"/>
      <c r="H69" s="124"/>
      <c r="I69" s="124"/>
      <c r="J69" s="124"/>
      <c r="K69" s="48">
        <f t="shared" si="1"/>
        <v>555</v>
      </c>
      <c r="L69" s="47"/>
    </row>
    <row r="70" spans="1:12" ht="13.8" x14ac:dyDescent="0.25">
      <c r="A70" s="15">
        <v>65</v>
      </c>
      <c r="B70" s="17" t="s">
        <v>95</v>
      </c>
      <c r="C70" s="124"/>
      <c r="D70" s="124"/>
      <c r="E70" s="124">
        <v>400</v>
      </c>
      <c r="F70" s="124"/>
      <c r="G70" s="124"/>
      <c r="H70" s="124"/>
      <c r="I70" s="124">
        <v>150</v>
      </c>
      <c r="J70" s="124"/>
      <c r="K70" s="48">
        <f t="shared" ref="K70:K101" si="2">SUM(C70:J70)</f>
        <v>550</v>
      </c>
      <c r="L70" s="47"/>
    </row>
    <row r="71" spans="1:12" ht="13.8" x14ac:dyDescent="0.25">
      <c r="A71" s="15">
        <v>66</v>
      </c>
      <c r="B71" s="17" t="s">
        <v>269</v>
      </c>
      <c r="C71" s="124"/>
      <c r="D71" s="124"/>
      <c r="E71" s="124">
        <v>400</v>
      </c>
      <c r="F71" s="124"/>
      <c r="G71" s="124"/>
      <c r="H71" s="124">
        <v>96</v>
      </c>
      <c r="I71" s="124"/>
      <c r="J71" s="124"/>
      <c r="K71" s="48">
        <f>SUM(E71:J71)</f>
        <v>496</v>
      </c>
      <c r="L71" s="47"/>
    </row>
    <row r="72" spans="1:12" ht="13.8" x14ac:dyDescent="0.25">
      <c r="A72" s="15">
        <v>67</v>
      </c>
      <c r="B72" s="17" t="s">
        <v>96</v>
      </c>
      <c r="C72" s="124">
        <v>250</v>
      </c>
      <c r="D72" s="124"/>
      <c r="E72" s="124">
        <v>100</v>
      </c>
      <c r="F72" s="124"/>
      <c r="G72" s="124"/>
      <c r="H72" s="124">
        <v>92</v>
      </c>
      <c r="I72" s="124"/>
      <c r="J72" s="124"/>
      <c r="K72" s="48">
        <f>SUM(C72:J72)</f>
        <v>442</v>
      </c>
      <c r="L72" s="47"/>
    </row>
    <row r="73" spans="1:12" ht="13.8" x14ac:dyDescent="0.25">
      <c r="A73" s="15">
        <v>68</v>
      </c>
      <c r="B73" s="17" t="s">
        <v>108</v>
      </c>
      <c r="C73" s="124"/>
      <c r="D73" s="124"/>
      <c r="E73" s="124">
        <v>400</v>
      </c>
      <c r="F73" s="124"/>
      <c r="G73" s="124"/>
      <c r="H73" s="124"/>
      <c r="I73" s="124"/>
      <c r="J73" s="124"/>
      <c r="K73" s="48">
        <f>SUM(C73:J73)</f>
        <v>400</v>
      </c>
      <c r="L73" s="47"/>
    </row>
    <row r="74" spans="1:12" ht="13.8" x14ac:dyDescent="0.25">
      <c r="A74" s="15">
        <v>69</v>
      </c>
      <c r="B74" s="17" t="s">
        <v>104</v>
      </c>
      <c r="C74" s="110">
        <v>300</v>
      </c>
      <c r="D74" s="110"/>
      <c r="E74" s="110">
        <v>100</v>
      </c>
      <c r="F74" s="124"/>
      <c r="G74" s="124"/>
      <c r="H74" s="124"/>
      <c r="I74" s="124"/>
      <c r="J74" s="124"/>
      <c r="K74" s="48">
        <f>SUM(C74:J74)</f>
        <v>400</v>
      </c>
      <c r="L74" s="47"/>
    </row>
    <row r="75" spans="1:12" ht="13.8" x14ac:dyDescent="0.25">
      <c r="A75" s="15">
        <v>70</v>
      </c>
      <c r="B75" s="17" t="s">
        <v>116</v>
      </c>
      <c r="C75" s="124">
        <v>100</v>
      </c>
      <c r="D75" s="124">
        <v>44</v>
      </c>
      <c r="E75" s="124">
        <v>200</v>
      </c>
      <c r="F75" s="124"/>
      <c r="G75" s="124"/>
      <c r="H75" s="124"/>
      <c r="I75" s="124"/>
      <c r="J75" s="124"/>
      <c r="K75" s="48">
        <f>SUM(C75:J75)</f>
        <v>344</v>
      </c>
      <c r="L75" s="47"/>
    </row>
    <row r="76" spans="1:12" ht="13.8" x14ac:dyDescent="0.25">
      <c r="A76" s="15">
        <v>71</v>
      </c>
      <c r="B76" s="17" t="s">
        <v>260</v>
      </c>
      <c r="C76" s="124"/>
      <c r="D76" s="124"/>
      <c r="E76" s="124"/>
      <c r="F76" s="124">
        <v>340</v>
      </c>
      <c r="G76" s="124"/>
      <c r="H76" s="124"/>
      <c r="I76" s="124"/>
      <c r="J76" s="124"/>
      <c r="K76" s="48">
        <f>SUM(C76:J76)</f>
        <v>340</v>
      </c>
      <c r="L76" s="47"/>
    </row>
    <row r="77" spans="1:12" ht="13.8" x14ac:dyDescent="0.25">
      <c r="A77" s="15">
        <v>72</v>
      </c>
      <c r="B77" s="17" t="s">
        <v>335</v>
      </c>
      <c r="C77" s="124"/>
      <c r="D77" s="124"/>
      <c r="E77" s="124"/>
      <c r="F77" s="124" t="s">
        <v>341</v>
      </c>
      <c r="G77" s="124"/>
      <c r="H77" s="124"/>
      <c r="I77" s="124"/>
      <c r="J77" s="124"/>
      <c r="K77" s="48">
        <v>340</v>
      </c>
      <c r="L77" s="47"/>
    </row>
    <row r="78" spans="1:12" ht="13.8" x14ac:dyDescent="0.25">
      <c r="A78" s="15">
        <v>73</v>
      </c>
      <c r="B78" s="17" t="s">
        <v>336</v>
      </c>
      <c r="C78" s="124"/>
      <c r="D78" s="124"/>
      <c r="E78" s="124"/>
      <c r="F78" s="124" t="s">
        <v>341</v>
      </c>
      <c r="G78" s="124"/>
      <c r="H78" s="124"/>
      <c r="I78" s="124"/>
      <c r="J78" s="124"/>
      <c r="K78" s="48">
        <v>340</v>
      </c>
      <c r="L78" s="47"/>
    </row>
    <row r="79" spans="1:12" ht="13.8" x14ac:dyDescent="0.25">
      <c r="A79" s="15">
        <v>74</v>
      </c>
      <c r="B79" s="17" t="s">
        <v>270</v>
      </c>
      <c r="C79" s="124"/>
      <c r="D79" s="124"/>
      <c r="E79" s="124">
        <v>300</v>
      </c>
      <c r="F79" s="124"/>
      <c r="G79" s="124"/>
      <c r="H79" s="124"/>
      <c r="I79" s="124"/>
      <c r="J79" s="124"/>
      <c r="K79" s="48">
        <f>SUM(C79:J79)</f>
        <v>300</v>
      </c>
      <c r="L79" s="47"/>
    </row>
    <row r="80" spans="1:12" ht="13.8" x14ac:dyDescent="0.25">
      <c r="A80" s="15">
        <v>75</v>
      </c>
      <c r="B80" s="44" t="s">
        <v>253</v>
      </c>
      <c r="C80" s="124"/>
      <c r="D80" s="124">
        <v>220</v>
      </c>
      <c r="E80" s="124"/>
      <c r="F80" s="124"/>
      <c r="G80" s="124"/>
      <c r="H80" s="124">
        <v>80</v>
      </c>
      <c r="I80" s="124"/>
      <c r="J80" s="124"/>
      <c r="K80" s="48">
        <f>SUM(C80:J80)</f>
        <v>300</v>
      </c>
      <c r="L80" s="47"/>
    </row>
    <row r="81" spans="1:12" ht="13.8" x14ac:dyDescent="0.25">
      <c r="A81" s="15">
        <v>76</v>
      </c>
      <c r="B81" s="17" t="s">
        <v>91</v>
      </c>
      <c r="C81" s="124"/>
      <c r="D81" s="124">
        <v>168</v>
      </c>
      <c r="E81" s="124"/>
      <c r="F81" s="124"/>
      <c r="G81" s="124"/>
      <c r="H81" s="124">
        <v>96</v>
      </c>
      <c r="I81" s="124"/>
      <c r="J81" s="124"/>
      <c r="K81" s="48">
        <f>SUM(C81:J81)</f>
        <v>264</v>
      </c>
      <c r="L81" s="47"/>
    </row>
    <row r="82" spans="1:12" ht="13.8" x14ac:dyDescent="0.25">
      <c r="A82" s="15">
        <v>77</v>
      </c>
      <c r="B82" s="17" t="s">
        <v>261</v>
      </c>
      <c r="C82" s="124"/>
      <c r="D82" s="124"/>
      <c r="E82" s="124"/>
      <c r="F82" s="124" t="s">
        <v>342</v>
      </c>
      <c r="G82" s="124"/>
      <c r="H82" s="124"/>
      <c r="I82" s="124"/>
      <c r="J82" s="124"/>
      <c r="K82" s="48">
        <v>255</v>
      </c>
      <c r="L82" s="47"/>
    </row>
    <row r="83" spans="1:12" ht="13.8" x14ac:dyDescent="0.25">
      <c r="A83" s="15">
        <v>78</v>
      </c>
      <c r="B83" s="17" t="s">
        <v>106</v>
      </c>
      <c r="C83" s="110"/>
      <c r="D83" s="110">
        <v>160</v>
      </c>
      <c r="E83" s="110"/>
      <c r="F83" s="124"/>
      <c r="G83" s="124"/>
      <c r="H83" s="124"/>
      <c r="I83" s="124"/>
      <c r="J83" s="124"/>
      <c r="K83" s="48">
        <f t="shared" ref="K83:K88" si="3">SUM(C83:J83)</f>
        <v>160</v>
      </c>
      <c r="L83" s="47"/>
    </row>
    <row r="84" spans="1:12" ht="13.8" x14ac:dyDescent="0.25">
      <c r="A84" s="15">
        <v>79</v>
      </c>
      <c r="B84" s="17" t="s">
        <v>120</v>
      </c>
      <c r="C84" s="124"/>
      <c r="D84" s="124"/>
      <c r="E84" s="124"/>
      <c r="F84" s="124"/>
      <c r="G84" s="124"/>
      <c r="H84" s="124"/>
      <c r="I84" s="124">
        <v>150</v>
      </c>
      <c r="J84" s="124"/>
      <c r="K84" s="48">
        <f t="shared" si="3"/>
        <v>150</v>
      </c>
      <c r="L84" s="47"/>
    </row>
    <row r="85" spans="1:12" ht="13.8" x14ac:dyDescent="0.25">
      <c r="A85" s="15">
        <v>80</v>
      </c>
      <c r="B85" s="17" t="s">
        <v>78</v>
      </c>
      <c r="C85" s="124">
        <v>100</v>
      </c>
      <c r="D85" s="124"/>
      <c r="E85" s="124">
        <v>50</v>
      </c>
      <c r="F85" s="124"/>
      <c r="G85" s="124"/>
      <c r="H85" s="124"/>
      <c r="I85" s="124"/>
      <c r="J85" s="124"/>
      <c r="K85" s="48">
        <f t="shared" si="3"/>
        <v>150</v>
      </c>
      <c r="L85" s="47"/>
    </row>
    <row r="86" spans="1:12" ht="13.8" x14ac:dyDescent="0.25">
      <c r="A86" s="15">
        <v>81</v>
      </c>
      <c r="B86" s="17" t="s">
        <v>115</v>
      </c>
      <c r="C86" s="124">
        <v>50</v>
      </c>
      <c r="D86" s="124">
        <v>40</v>
      </c>
      <c r="E86" s="124">
        <v>50</v>
      </c>
      <c r="F86" s="124"/>
      <c r="G86" s="124"/>
      <c r="H86" s="124"/>
      <c r="I86" s="124"/>
      <c r="J86" s="124"/>
      <c r="K86" s="48">
        <f t="shared" si="3"/>
        <v>140</v>
      </c>
      <c r="L86" s="47"/>
    </row>
    <row r="87" spans="1:12" ht="13.8" x14ac:dyDescent="0.25">
      <c r="A87" s="15">
        <v>82</v>
      </c>
      <c r="B87" s="17" t="s">
        <v>114</v>
      </c>
      <c r="C87" s="124">
        <v>100</v>
      </c>
      <c r="D87" s="124"/>
      <c r="E87" s="124"/>
      <c r="F87" s="124"/>
      <c r="G87" s="124"/>
      <c r="H87" s="124"/>
      <c r="I87" s="124"/>
      <c r="J87" s="124"/>
      <c r="K87" s="48">
        <f t="shared" si="3"/>
        <v>100</v>
      </c>
      <c r="L87" s="47"/>
    </row>
    <row r="88" spans="1:12" ht="13.8" x14ac:dyDescent="0.25">
      <c r="A88" s="15">
        <v>83</v>
      </c>
      <c r="B88" s="17" t="s">
        <v>112</v>
      </c>
      <c r="C88" s="124"/>
      <c r="D88" s="124"/>
      <c r="E88" s="124"/>
      <c r="F88" s="124"/>
      <c r="G88" s="124"/>
      <c r="H88" s="124">
        <v>72</v>
      </c>
      <c r="I88" s="124"/>
      <c r="J88" s="124"/>
      <c r="K88" s="48">
        <f t="shared" si="3"/>
        <v>72</v>
      </c>
      <c r="L88" s="47"/>
    </row>
    <row r="89" spans="1:12" ht="13.8" x14ac:dyDescent="0.25">
      <c r="A89" s="15"/>
      <c r="B89" s="17" t="s">
        <v>79</v>
      </c>
      <c r="C89" s="110"/>
      <c r="D89" s="110"/>
      <c r="E89" s="110"/>
      <c r="F89" s="124"/>
      <c r="G89" s="124"/>
      <c r="H89" s="124"/>
      <c r="I89" s="124"/>
      <c r="J89" s="124"/>
      <c r="K89" s="48"/>
      <c r="L89" s="47"/>
    </row>
    <row r="90" spans="1:12" ht="13.8" x14ac:dyDescent="0.25">
      <c r="A90" s="15"/>
      <c r="B90" s="17" t="s">
        <v>82</v>
      </c>
      <c r="C90" s="124"/>
      <c r="D90" s="124"/>
      <c r="E90" s="124"/>
      <c r="F90" s="124"/>
      <c r="G90" s="124"/>
      <c r="H90" s="124"/>
      <c r="I90" s="124"/>
      <c r="J90" s="124"/>
      <c r="K90" s="48"/>
      <c r="L90" s="47"/>
    </row>
    <row r="91" spans="1:12" ht="13.8" x14ac:dyDescent="0.25">
      <c r="A91" s="15"/>
      <c r="B91" s="17" t="s">
        <v>94</v>
      </c>
      <c r="C91" s="124"/>
      <c r="D91" s="124"/>
      <c r="E91" s="124"/>
      <c r="F91" s="124"/>
      <c r="G91" s="124"/>
      <c r="H91" s="124"/>
      <c r="I91" s="124"/>
      <c r="J91" s="124"/>
      <c r="K91" s="48"/>
      <c r="L91" s="47"/>
    </row>
    <row r="92" spans="1:12" ht="13.8" x14ac:dyDescent="0.25">
      <c r="A92" s="15"/>
      <c r="B92" s="17" t="s">
        <v>110</v>
      </c>
      <c r="C92" s="124"/>
      <c r="D92" s="124"/>
      <c r="E92" s="124"/>
      <c r="F92" s="124"/>
      <c r="G92" s="124"/>
      <c r="H92" s="124"/>
      <c r="I92" s="124"/>
      <c r="J92" s="125"/>
      <c r="K92" s="48"/>
    </row>
    <row r="93" spans="1:12" ht="13.8" x14ac:dyDescent="0.25">
      <c r="A93" s="15"/>
      <c r="B93" s="17" t="s">
        <v>118</v>
      </c>
      <c r="C93" s="124"/>
      <c r="D93" s="124"/>
      <c r="E93" s="124"/>
      <c r="F93" s="124"/>
      <c r="G93" s="124"/>
      <c r="H93" s="124"/>
      <c r="I93" s="124"/>
      <c r="J93" s="124"/>
      <c r="K93" s="48"/>
    </row>
    <row r="94" spans="1:12" ht="13.8" x14ac:dyDescent="0.25">
      <c r="A94" s="15"/>
      <c r="B94" s="17" t="s">
        <v>119</v>
      </c>
      <c r="C94" s="124"/>
      <c r="D94" s="124"/>
      <c r="E94" s="124"/>
      <c r="F94" s="124"/>
      <c r="G94" s="124"/>
      <c r="H94" s="124"/>
      <c r="I94" s="124"/>
      <c r="J94" s="124"/>
      <c r="K94" s="48"/>
    </row>
    <row r="95" spans="1:12" ht="13.8" x14ac:dyDescent="0.25">
      <c r="A95" s="15"/>
      <c r="B95" s="17" t="s">
        <v>121</v>
      </c>
      <c r="C95" s="124"/>
      <c r="D95" s="124"/>
      <c r="E95" s="124"/>
      <c r="F95" s="124"/>
      <c r="G95" s="124"/>
      <c r="H95" s="124"/>
      <c r="I95" s="124"/>
      <c r="J95" s="124"/>
      <c r="K95" s="48"/>
    </row>
    <row r="96" spans="1:12" ht="13.8" x14ac:dyDescent="0.25">
      <c r="A96" s="15"/>
      <c r="B96" s="17" t="s">
        <v>123</v>
      </c>
      <c r="C96" s="124"/>
      <c r="D96" s="124"/>
      <c r="E96" s="124"/>
      <c r="F96" s="124"/>
      <c r="G96" s="124"/>
      <c r="H96" s="124"/>
      <c r="I96" s="124"/>
      <c r="J96" s="124"/>
      <c r="K96" s="48"/>
    </row>
    <row r="97" spans="1:11" ht="13.8" x14ac:dyDescent="0.25">
      <c r="A97" s="15"/>
      <c r="B97" s="17" t="s">
        <v>124</v>
      </c>
      <c r="C97" s="124"/>
      <c r="D97" s="124"/>
      <c r="E97" s="124"/>
      <c r="F97" s="124"/>
      <c r="G97" s="124"/>
      <c r="H97" s="124"/>
      <c r="I97" s="124"/>
      <c r="J97" s="124"/>
      <c r="K97" s="48"/>
    </row>
    <row r="98" spans="1:11" ht="13.8" x14ac:dyDescent="0.25">
      <c r="A98" s="15"/>
      <c r="B98" s="17" t="s">
        <v>125</v>
      </c>
      <c r="C98" s="110"/>
      <c r="D98" s="110"/>
      <c r="E98" s="110"/>
      <c r="F98" s="124"/>
      <c r="G98" s="124"/>
      <c r="H98" s="124"/>
      <c r="I98" s="124"/>
      <c r="J98" s="124"/>
      <c r="K98" s="48"/>
    </row>
    <row r="99" spans="1:11" ht="13.8" x14ac:dyDescent="0.25">
      <c r="A99" s="15"/>
      <c r="B99" s="17" t="s">
        <v>126</v>
      </c>
      <c r="C99" s="124"/>
      <c r="D99" s="124"/>
      <c r="E99" s="124"/>
      <c r="F99" s="124"/>
      <c r="G99" s="124"/>
      <c r="H99" s="124"/>
      <c r="I99" s="124"/>
      <c r="J99" s="124"/>
      <c r="K99" s="48"/>
    </row>
    <row r="100" spans="1:11" ht="13.8" x14ac:dyDescent="0.25">
      <c r="A100" s="15"/>
      <c r="B100" s="17" t="s">
        <v>266</v>
      </c>
      <c r="C100" s="124"/>
      <c r="D100" s="124"/>
      <c r="E100" s="124"/>
      <c r="F100" s="124"/>
      <c r="G100" s="124"/>
      <c r="H100" s="124"/>
      <c r="I100" s="124"/>
      <c r="J100" s="124"/>
      <c r="K100" s="48"/>
    </row>
    <row r="101" spans="1:11" ht="13.8" x14ac:dyDescent="0.25">
      <c r="A101" s="15"/>
      <c r="B101" s="17" t="s">
        <v>267</v>
      </c>
      <c r="C101" s="124"/>
      <c r="D101" s="124"/>
      <c r="E101" s="124"/>
      <c r="F101" s="124"/>
      <c r="G101" s="124"/>
      <c r="H101" s="124"/>
      <c r="I101" s="124"/>
      <c r="J101" s="124"/>
      <c r="K101" s="48"/>
    </row>
    <row r="102" spans="1:11" ht="13.8" x14ac:dyDescent="0.25">
      <c r="A102" s="15"/>
      <c r="B102" s="17" t="s">
        <v>268</v>
      </c>
      <c r="C102" s="124"/>
      <c r="D102" s="124"/>
      <c r="E102" s="124"/>
      <c r="F102" s="124"/>
      <c r="G102" s="124"/>
      <c r="H102" s="124"/>
      <c r="I102" s="124"/>
      <c r="J102" s="124"/>
      <c r="K102" s="48"/>
    </row>
    <row r="103" spans="1:11" ht="13.8" x14ac:dyDescent="0.25">
      <c r="A103" s="15"/>
      <c r="B103" s="17" t="s">
        <v>344</v>
      </c>
      <c r="C103" s="124"/>
      <c r="D103" s="124"/>
      <c r="E103" s="124"/>
      <c r="F103" s="124"/>
      <c r="G103" s="124"/>
      <c r="H103" s="124"/>
      <c r="I103" s="124"/>
      <c r="J103" s="124"/>
      <c r="K103" s="48"/>
    </row>
    <row r="104" spans="1:11" ht="13.8" x14ac:dyDescent="0.25">
      <c r="A104" s="15"/>
      <c r="B104" s="17" t="s">
        <v>262</v>
      </c>
      <c r="C104" s="124"/>
      <c r="D104" s="124"/>
      <c r="E104" s="124"/>
      <c r="F104" s="124"/>
      <c r="G104" s="124"/>
      <c r="H104" s="124"/>
      <c r="I104" s="124"/>
      <c r="J104" s="124"/>
      <c r="K104" s="48"/>
    </row>
    <row r="105" spans="1:11" ht="13.8" x14ac:dyDescent="0.25">
      <c r="A105" s="15"/>
      <c r="B105" s="17" t="s">
        <v>345</v>
      </c>
      <c r="C105" s="124"/>
      <c r="D105" s="124"/>
      <c r="E105" s="124"/>
      <c r="F105" s="124"/>
      <c r="G105" s="124"/>
      <c r="H105" s="124"/>
      <c r="I105" s="124"/>
      <c r="J105" s="124"/>
      <c r="K105" s="48"/>
    </row>
    <row r="106" spans="1:11" ht="13.8" x14ac:dyDescent="0.25">
      <c r="A106" s="15"/>
      <c r="B106" s="17" t="s">
        <v>346</v>
      </c>
      <c r="C106" s="124"/>
      <c r="D106" s="124"/>
      <c r="E106" s="124"/>
      <c r="F106" s="124"/>
      <c r="G106" s="124"/>
      <c r="H106" s="124"/>
      <c r="I106" s="124"/>
      <c r="J106" s="124"/>
      <c r="K106" s="48"/>
    </row>
    <row r="107" spans="1:11" ht="13.8" x14ac:dyDescent="0.25">
      <c r="A107" s="15"/>
      <c r="B107" s="17" t="s">
        <v>347</v>
      </c>
      <c r="C107" s="124"/>
      <c r="D107" s="124"/>
      <c r="E107" s="124"/>
      <c r="F107" s="124"/>
      <c r="G107" s="124"/>
      <c r="H107" s="124"/>
      <c r="I107" s="124"/>
      <c r="J107" s="124"/>
      <c r="K107" s="48"/>
    </row>
    <row r="108" spans="1:11" ht="13.8" x14ac:dyDescent="0.25">
      <c r="A108" s="15"/>
      <c r="B108" s="17" t="s">
        <v>348</v>
      </c>
      <c r="C108" s="124"/>
      <c r="D108" s="124"/>
      <c r="E108" s="124"/>
      <c r="F108" s="124"/>
      <c r="G108" s="124"/>
      <c r="H108" s="124"/>
      <c r="I108" s="124"/>
      <c r="J108" s="124"/>
      <c r="K108" s="48"/>
    </row>
    <row r="109" spans="1:11" ht="13.8" x14ac:dyDescent="0.25">
      <c r="A109" s="15"/>
      <c r="B109" s="17" t="s">
        <v>263</v>
      </c>
      <c r="C109" s="124"/>
      <c r="D109" s="124"/>
      <c r="E109" s="124"/>
      <c r="F109" s="124"/>
      <c r="G109" s="124"/>
      <c r="H109" s="124"/>
      <c r="I109" s="124"/>
      <c r="J109" s="124"/>
      <c r="K109" s="48"/>
    </row>
    <row r="110" spans="1:11" ht="13.8" x14ac:dyDescent="0.25">
      <c r="A110" s="15"/>
      <c r="B110" s="17" t="s">
        <v>376</v>
      </c>
      <c r="C110" s="124"/>
      <c r="D110" s="124"/>
      <c r="E110" s="124"/>
      <c r="F110" s="124"/>
      <c r="G110" s="124"/>
      <c r="H110" s="124"/>
      <c r="I110" s="124"/>
      <c r="J110" s="124"/>
      <c r="K110" s="48"/>
    </row>
    <row r="111" spans="1:11" ht="13.8" x14ac:dyDescent="0.25">
      <c r="A111" s="15"/>
      <c r="B111" s="17" t="s">
        <v>377</v>
      </c>
      <c r="C111" s="124"/>
      <c r="D111" s="124"/>
      <c r="E111" s="124"/>
      <c r="F111" s="124"/>
      <c r="G111" s="124"/>
      <c r="H111" s="124"/>
      <c r="I111" s="124"/>
      <c r="J111" s="124"/>
      <c r="K111" s="48"/>
    </row>
  </sheetData>
  <sortState xmlns:xlrd2="http://schemas.microsoft.com/office/spreadsheetml/2017/richdata2" ref="B6:K88">
    <sortCondition descending="1" ref="K6:K88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PS dvorana</vt:lpstr>
      <vt:lpstr>PS stadion</vt:lpstr>
      <vt:lpstr>KUP zimska bacanja</vt:lpstr>
      <vt:lpstr>EKIPNO</vt:lpstr>
      <vt:lpstr>PS van stadiona</vt:lpstr>
      <vt:lpstr>KUP</vt:lpstr>
      <vt:lpstr>međunarodna</vt:lpstr>
      <vt:lpstr>REKORDI</vt:lpstr>
      <vt:lpstr>UKUPNO</vt:lpstr>
      <vt:lpstr>međunarodna!Print_Area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2021-10-05T11:49:45Z</cp:lastPrinted>
  <dcterms:created xsi:type="dcterms:W3CDTF">2011-09-05T22:22:28Z</dcterms:created>
  <dcterms:modified xsi:type="dcterms:W3CDTF">2021-10-05T12:25:20Z</dcterms:modified>
</cp:coreProperties>
</file>