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60" windowWidth="20055" windowHeight="7350" tabRatio="650"/>
  </bookViews>
  <sheets>
    <sheet name="Трошкови тотал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7" sheetId="17" r:id="rId17"/>
    <sheet name="19" sheetId="18" r:id="rId18"/>
    <sheet name="22" sheetId="19" r:id="rId19"/>
    <sheet name="26" sheetId="20" r:id="rId20"/>
    <sheet name="1И" sheetId="21" r:id="rId21"/>
    <sheet name="2И" sheetId="22" r:id="rId22"/>
    <sheet name="3И" sheetId="23" r:id="rId23"/>
    <sheet name="Sheet1" sheetId="24" r:id="rId24"/>
  </sheets>
  <definedNames>
    <definedName name="_xlnm._FilterDatabase" localSheetId="1" hidden="1">'1'!$D$1:$D$81</definedName>
  </definedNames>
  <calcPr calcId="125725"/>
</workbook>
</file>

<file path=xl/calcChain.xml><?xml version="1.0" encoding="utf-8"?>
<calcChain xmlns="http://schemas.openxmlformats.org/spreadsheetml/2006/main">
  <c r="F72" i="23"/>
  <c r="F23" i="22"/>
  <c r="F55" i="21"/>
  <c r="F16" i="20"/>
  <c r="F11" i="18"/>
  <c r="F32" i="16"/>
  <c r="F119" i="15"/>
  <c r="F120" s="1"/>
  <c r="F18" i="14"/>
  <c r="F25" i="6"/>
  <c r="F34" i="4"/>
  <c r="F80" i="2"/>
  <c r="F73" i="23" l="1"/>
  <c r="F24" i="22"/>
  <c r="F56" i="21"/>
  <c r="C22" i="1"/>
  <c r="E22" s="1"/>
  <c r="F17" i="20"/>
  <c r="F10" i="19"/>
  <c r="F11" s="1"/>
  <c r="F12" i="18"/>
  <c r="F9" i="17"/>
  <c r="F10" s="1"/>
  <c r="F33" i="16"/>
  <c r="F19" i="14"/>
  <c r="F7" i="13"/>
  <c r="F8" s="1"/>
  <c r="F8" i="12"/>
  <c r="F9" s="1"/>
  <c r="F7" i="11"/>
  <c r="C13" i="1" s="1"/>
  <c r="E13" s="1"/>
  <c r="F17" i="10"/>
  <c r="C12" i="1" s="1"/>
  <c r="E12" s="1"/>
  <c r="F290" i="7"/>
  <c r="G290"/>
  <c r="F10" i="9"/>
  <c r="F11" s="1"/>
  <c r="F12" i="8"/>
  <c r="F13" s="1"/>
  <c r="C8" i="1"/>
  <c r="E8" s="1"/>
  <c r="F7" i="5"/>
  <c r="C7" i="1" s="1"/>
  <c r="E7" s="1"/>
  <c r="C6"/>
  <c r="E6" s="1"/>
  <c r="F10" i="3"/>
  <c r="F11" s="1"/>
  <c r="F81" i="2"/>
  <c r="D28" i="1"/>
  <c r="D23"/>
  <c r="C19" l="1"/>
  <c r="E19" s="1"/>
  <c r="C14"/>
  <c r="E14" s="1"/>
  <c r="F8" i="5"/>
  <c r="C16" i="1"/>
  <c r="E16" s="1"/>
  <c r="C15"/>
  <c r="E15" s="1"/>
  <c r="C26"/>
  <c r="E26" s="1"/>
  <c r="C20"/>
  <c r="E20" s="1"/>
  <c r="C17"/>
  <c r="E17" s="1"/>
  <c r="C25"/>
  <c r="E25" s="1"/>
  <c r="C21"/>
  <c r="E21" s="1"/>
  <c r="C18"/>
  <c r="E18" s="1"/>
  <c r="C27"/>
  <c r="E27" s="1"/>
  <c r="F26" i="6"/>
  <c r="C11" i="1"/>
  <c r="E11" s="1"/>
  <c r="F8" i="11"/>
  <c r="G292" i="7"/>
  <c r="G293" s="1"/>
  <c r="F18" i="10"/>
  <c r="C10" i="1"/>
  <c r="E10" s="1"/>
  <c r="F35" i="4"/>
  <c r="C5" i="1"/>
  <c r="E5" s="1"/>
  <c r="C4"/>
  <c r="D29"/>
  <c r="E28" l="1"/>
  <c r="C9"/>
  <c r="E9" s="1"/>
  <c r="C28"/>
  <c r="E4"/>
  <c r="E23" l="1"/>
  <c r="E29" s="1"/>
  <c r="C23"/>
  <c r="C29" s="1"/>
</calcChain>
</file>

<file path=xl/sharedStrings.xml><?xml version="1.0" encoding="utf-8"?>
<sst xmlns="http://schemas.openxmlformats.org/spreadsheetml/2006/main" count="2809" uniqueCount="1181">
  <si>
    <t>Р.бр.</t>
  </si>
  <si>
    <t xml:space="preserve">Врста трошка </t>
  </si>
  <si>
    <t>Бр. Рачуна / фактуре</t>
  </si>
  <si>
    <t>Назив правног лица коме је извршено плаћање</t>
  </si>
  <si>
    <t>Бр. Извода из банке и датум трансакције</t>
  </si>
  <si>
    <t>Износ</t>
  </si>
  <si>
    <t>Директни оправдани трошкови реализације програма</t>
  </si>
  <si>
    <t>1.</t>
  </si>
  <si>
    <t>Трошкови путовања и дневнице за лица која непосредно учествују у реализацији програма</t>
  </si>
  <si>
    <t>2.</t>
  </si>
  <si>
    <t>Трошкови куповине опреме и реквизита</t>
  </si>
  <si>
    <t>3.</t>
  </si>
  <si>
    <t>Трошкови смештаја и исхране</t>
  </si>
  <si>
    <t>4.</t>
  </si>
  <si>
    <t>Трошкови котизације за учешће</t>
  </si>
  <si>
    <t>5.</t>
  </si>
  <si>
    <t>Трошкови изнајмљивања простора, опреме и реквизита</t>
  </si>
  <si>
    <t>6.</t>
  </si>
  <si>
    <t>Хонорари лица која учествују у реализацији програма</t>
  </si>
  <si>
    <t>7.</t>
  </si>
  <si>
    <t>Транспорт опреме и реквизита</t>
  </si>
  <si>
    <t>8.</t>
  </si>
  <si>
    <t>Осигурање</t>
  </si>
  <si>
    <t>9.</t>
  </si>
  <si>
    <t>Финансијске услуге (банкарске и књиговодствене)</t>
  </si>
  <si>
    <t>10.</t>
  </si>
  <si>
    <t>Визе</t>
  </si>
  <si>
    <t>11.</t>
  </si>
  <si>
    <t>Ширење информација  и комуникације (маркетинг), набавка пропагандног материјала</t>
  </si>
  <si>
    <t>12.</t>
  </si>
  <si>
    <t>Превод докумената</t>
  </si>
  <si>
    <t>13.</t>
  </si>
  <si>
    <t>Штампање публикација и материјала</t>
  </si>
  <si>
    <t>14.</t>
  </si>
  <si>
    <t>Набавка средстава за опоравак спортиста</t>
  </si>
  <si>
    <t>15.</t>
  </si>
  <si>
    <t>Здравствени прегледи спортиста и медицинцка едукација</t>
  </si>
  <si>
    <t>17.</t>
  </si>
  <si>
    <t>Спровођење ревизије реализације програма</t>
  </si>
  <si>
    <t>19.</t>
  </si>
  <si>
    <t>Спровођење јавних набавки</t>
  </si>
  <si>
    <t>26.</t>
  </si>
  <si>
    <t>Набавка медаља, пехара, диплома и сл.</t>
  </si>
  <si>
    <t>Индиректни оправдани трошкови реализације програма</t>
  </si>
  <si>
    <t>Зараде запослених</t>
  </si>
  <si>
    <t>Материјални трошкови</t>
  </si>
  <si>
    <t>Административни трошкови</t>
  </si>
  <si>
    <t>Планирани износ трошка</t>
  </si>
  <si>
    <t>Укупни директни трошкови</t>
  </si>
  <si>
    <t>Укупни индиректни трошкови</t>
  </si>
  <si>
    <t>Укупни трошкови</t>
  </si>
  <si>
    <t xml:space="preserve">Остатак </t>
  </si>
  <si>
    <t>22.</t>
  </si>
  <si>
    <t>Школарине и стипендије, као и котизације за учешће у усавршавању сп. стручњака и стручњака у спорту</t>
  </si>
  <si>
    <t>Укупни планирани трошкови путовања и дневница</t>
  </si>
  <si>
    <t>Утрошено</t>
  </si>
  <si>
    <t>Преостало</t>
  </si>
  <si>
    <t>Укупни планирани трошкови куповине опреме и реквизита</t>
  </si>
  <si>
    <t>Укупни планирани трошкови смештаја и исхране</t>
  </si>
  <si>
    <t>Укупни планирани трошкови котизације за учешће</t>
  </si>
  <si>
    <t>Укупни планирани трошкови изнајмљивања простора, опреме и реквизита</t>
  </si>
  <si>
    <t>Укупни планирани трошкови хонорара лица која учествују у реализацији програма</t>
  </si>
  <si>
    <t>Трошкови транспорта опреме и реквизита</t>
  </si>
  <si>
    <t>Укупни планирани трошкови транспорта опреме и реквизита</t>
  </si>
  <si>
    <t>Трошкови осигурања</t>
  </si>
  <si>
    <t>Укупни планирани трошкови осигурања</t>
  </si>
  <si>
    <t>Порез</t>
  </si>
  <si>
    <t>Укупно хонорари и порези</t>
  </si>
  <si>
    <t>Трошкови финансијских услуга (банкарске и књиговодствене)</t>
  </si>
  <si>
    <t>Укупни планирани трошкови финансијских услуга</t>
  </si>
  <si>
    <t>Трошкови издавања виза</t>
  </si>
  <si>
    <t>Трошкови Ширење информација  и комуникације (маркетинг), набавка пропагандног материјала</t>
  </si>
  <si>
    <t>Трошкови превод докумената</t>
  </si>
  <si>
    <t>Трошкови штампање публикација и пропагандног материјала</t>
  </si>
  <si>
    <t>Трошкови набавке средстава за опоравак</t>
  </si>
  <si>
    <t>Трошкови здравствени прегледи спортиста и медицинцка едукација</t>
  </si>
  <si>
    <t>Трошкови спровођење ревизије реализације програма</t>
  </si>
  <si>
    <t>Трошкови спровођење јавних набавки</t>
  </si>
  <si>
    <t>Трошкови Школарине и стипендије, као и котизације за учешће у усавршавању сп. стручњака и стручњака у спорту</t>
  </si>
  <si>
    <t>Трошкови набавке пехара, медаља и диплома</t>
  </si>
  <si>
    <t>Трошкови зараде запослених</t>
  </si>
  <si>
    <t>Смештај атлетичара у Бару</t>
  </si>
  <si>
    <t>Вила кастело, Бар</t>
  </si>
  <si>
    <t>Коришћење стадиона за време припрема у бару</t>
  </si>
  <si>
    <t>ЈП Спорско рекретаивни цента Бар</t>
  </si>
  <si>
    <t>сервисирање интернета за 2014</t>
  </si>
  <si>
    <t>121-56-14-000195</t>
  </si>
  <si>
    <t>Еунет</t>
  </si>
  <si>
    <t>терапија ТХ ПРП за Оливеру Јевтић</t>
  </si>
  <si>
    <t>пр.6</t>
  </si>
  <si>
    <t>NEW Neutrino, Niš</t>
  </si>
  <si>
    <t>порез на услуге за О.Јевтић</t>
  </si>
  <si>
    <t>11 управа трезора 6.02.2014</t>
  </si>
  <si>
    <t>11 управа трезора 6.2.2014</t>
  </si>
  <si>
    <t>пореска управа</t>
  </si>
  <si>
    <t>9 управа трезора 4.02.2014</t>
  </si>
  <si>
    <t>кабловска телевизија јануар 14</t>
  </si>
  <si>
    <t>СББ, Београд</t>
  </si>
  <si>
    <t>11  управа трезора 6.02.2014</t>
  </si>
  <si>
    <t>кабловска телевизија фебруар 14</t>
  </si>
  <si>
    <t>Изнајмљивање просторије за атл.судије фебруар 14</t>
  </si>
  <si>
    <t>0004-2а-310/13</t>
  </si>
  <si>
    <t>Градски центар за физ.културу Бгд.</t>
  </si>
  <si>
    <t>Изнајмљивање просторије за атл.судије јануар 14</t>
  </si>
  <si>
    <t>0004-А58-310/13</t>
  </si>
  <si>
    <t>АДСЛ, јануар 14</t>
  </si>
  <si>
    <t>YUNET, Београд</t>
  </si>
  <si>
    <t>Смештај атлетичара у Улцињу</t>
  </si>
  <si>
    <t>приватни смештај Хот Рахим, Улцињ</t>
  </si>
  <si>
    <t>12 управа трезора 7.02.2014</t>
  </si>
  <si>
    <t>Уговор о делу, јавне набавке</t>
  </si>
  <si>
    <t>Звонимир Поповић</t>
  </si>
  <si>
    <t>13 управа за трезор 11.02.2014</t>
  </si>
  <si>
    <t>Износ нето</t>
  </si>
  <si>
    <t>Телеком Србија</t>
  </si>
  <si>
    <t>14 управа за трезор 19.02.2014</t>
  </si>
  <si>
    <t>рачун за  телефон јануар 14</t>
  </si>
  <si>
    <t>рачун за мобилне телефоне јануар 14</t>
  </si>
  <si>
    <t>рачун за телефон јануар 14</t>
  </si>
  <si>
    <t>семинар  за атлетске тренере у Бару за време припрема</t>
  </si>
  <si>
    <t>Методички центар за предшколски спорт Бгд</t>
  </si>
  <si>
    <t>РТВ претплата</t>
  </si>
  <si>
    <t>3267-1</t>
  </si>
  <si>
    <t>РТС</t>
  </si>
  <si>
    <t>Смештај у Сопоту, Пољска, светско првенство</t>
  </si>
  <si>
    <t>Хотел Бајон, Сопот, ПЛ</t>
  </si>
  <si>
    <t>15 управа за трезор 20.02.2014</t>
  </si>
  <si>
    <t>Марфин банка</t>
  </si>
  <si>
    <t>Дневнице за учеснике дворанског прв. Балкана, Истамбул, 22.2.2014 560 Еура</t>
  </si>
  <si>
    <t>Смештај О.Јевтић и С.Кузмановић у Кенији</t>
  </si>
  <si>
    <t>Hig Altitude Training Centar Iten-Kenija</t>
  </si>
  <si>
    <t>17 управа за трезор 25.02.2014</t>
  </si>
  <si>
    <t>16 управа за трезор 24.02.2014</t>
  </si>
  <si>
    <t>Слободан Бранковић</t>
  </si>
  <si>
    <t>18 управа за трезор 27.02.2014</t>
  </si>
  <si>
    <t>обрачун зараде за фебруар 2014</t>
  </si>
  <si>
    <t>Драган Зарић</t>
  </si>
  <si>
    <t>Зарада и допр. ген.сек за фебруар 2014</t>
  </si>
  <si>
    <t>Зарада и допр. извршни.сек за фебруар 2014</t>
  </si>
  <si>
    <t>Зарада и допр. Савезни кап. Фебруар 2014</t>
  </si>
  <si>
    <t>Слободан Поповић</t>
  </si>
  <si>
    <t>Зарада и допр. Спортски дир. Фебруар 2014</t>
  </si>
  <si>
    <t>Драгиша Кузмановић</t>
  </si>
  <si>
    <t>Драгана Несторовић</t>
  </si>
  <si>
    <t>Зарада и допр. Менаџер фебруар 2914</t>
  </si>
  <si>
    <t>Драгутин Топић</t>
  </si>
  <si>
    <t>Предраг Момировић</t>
  </si>
  <si>
    <t>Ана Луковић</t>
  </si>
  <si>
    <t>Локалном организатору</t>
  </si>
  <si>
    <t>Витаминизација за Мирка Петровића</t>
  </si>
  <si>
    <t>АТП СПОРТ, Београд</t>
  </si>
  <si>
    <t>30 управа за трезор 31.03.2014</t>
  </si>
  <si>
    <t>Службени Гласник, Београд</t>
  </si>
  <si>
    <t>Објава тендера ЈНОП 1/14</t>
  </si>
  <si>
    <t>14 марфин банка 28.01.2014</t>
  </si>
  <si>
    <t>МР потколенице и лекарски преглед за Немању Церовца</t>
  </si>
  <si>
    <t>Еуродијагностика, Београд</t>
  </si>
  <si>
    <t>18 марфин банка 3.02.2014</t>
  </si>
  <si>
    <t>порез на услуге за Н.Церовац</t>
  </si>
  <si>
    <t>ортопетска помагала за Н.Церовца</t>
  </si>
  <si>
    <t>BAUERFEIND, Beograd</t>
  </si>
  <si>
    <t>осигурање за П.Момировића и А.Луковић</t>
  </si>
  <si>
    <t>ФАЛКОН, Београд</t>
  </si>
  <si>
    <t>33 марфин банка 27.02.2014</t>
  </si>
  <si>
    <t>Дневнице за учеснике дворанског прв. Света, Сопот /ПОЛ/ 740 Еура</t>
  </si>
  <si>
    <t>Уговор о делу, одрж.хигијене фебруар</t>
  </si>
  <si>
    <t>Ивановић Весна</t>
  </si>
  <si>
    <t>34 марфин банка 28.02.2014</t>
  </si>
  <si>
    <t>Уговор оделу, одржавање магацина, фебруар</t>
  </si>
  <si>
    <t>Александар Мартиновић</t>
  </si>
  <si>
    <t>Дневнице за учеснике дворанског прв. Света, Сопот /ПОЛ/ 600 Еура</t>
  </si>
  <si>
    <t>36 марфин банка 4.03.2014</t>
  </si>
  <si>
    <t xml:space="preserve">рефундација ЛД за Ивана Можека, фебруар </t>
  </si>
  <si>
    <t>Атлетски савез Београда</t>
  </si>
  <si>
    <t>38 марфин банка 6.03.2014</t>
  </si>
  <si>
    <t>Чланарина за јануар</t>
  </si>
  <si>
    <t>Спортски савез Србије</t>
  </si>
  <si>
    <t>АДСЛ, фебруар 14</t>
  </si>
  <si>
    <t>Витаминизација за Раовић Милоша</t>
  </si>
  <si>
    <t>Витаминизација за Александра Мрђеновића</t>
  </si>
  <si>
    <t>Витаминизација за Зорану Буквић</t>
  </si>
  <si>
    <t>Витаминизација за Соњу Столић</t>
  </si>
  <si>
    <t>Витаминизација за Нађу Церовац</t>
  </si>
  <si>
    <t>Витаминизација за Владимира Савановића</t>
  </si>
  <si>
    <t>Витаминизација за Сирмић катарину</t>
  </si>
  <si>
    <t>Витаминизација за Оливеру Јевтић</t>
  </si>
  <si>
    <t>Смештај спортиста, куп европе у бацањима, Порт.</t>
  </si>
  <si>
    <t>40 марфин банка 11.03.2014</t>
  </si>
  <si>
    <t>Дневнице сл пут у Софију</t>
  </si>
  <si>
    <t>уговор о делу, физиотерапеут, припреме у Бару</t>
  </si>
  <si>
    <t>159/1</t>
  </si>
  <si>
    <t>Добросав Мелајац</t>
  </si>
  <si>
    <t>40 марфин банка 11.03.2104</t>
  </si>
  <si>
    <t>уговор о делу, физиотерапеут, припреме у Улцињу</t>
  </si>
  <si>
    <t>Дамир Иковић</t>
  </si>
  <si>
    <t>159/2</t>
  </si>
  <si>
    <t>Славица Кекић Николић</t>
  </si>
  <si>
    <t>41 марфин банка 12.03.2014</t>
  </si>
  <si>
    <t>44 марфин банка 17.03.2014</t>
  </si>
  <si>
    <t>рачун за мобилне телефонефебруар 14</t>
  </si>
  <si>
    <t>Рачун за телефон фебруар 14</t>
  </si>
  <si>
    <t>канцелариски материјал</t>
  </si>
  <si>
    <t>Беотабак, Београд</t>
  </si>
  <si>
    <t>кабловска телевизија март 14</t>
  </si>
  <si>
    <t>РТВ претплата, фебруар</t>
  </si>
  <si>
    <t>46 марфин банка 19.03.2014</t>
  </si>
  <si>
    <t>порез на услуге Н.Церовац</t>
  </si>
  <si>
    <t>Изнајмљивање просторија за атл.судија март 14</t>
  </si>
  <si>
    <t>0004-Д7-310/13</t>
  </si>
  <si>
    <t>44 марфин банка 17.03.14</t>
  </si>
  <si>
    <t>Витаминизација за Немању Церовца</t>
  </si>
  <si>
    <t>45 марфин банка 18.03.2014</t>
  </si>
  <si>
    <t>Витаминизација за Немању Којића</t>
  </si>
  <si>
    <t>Витаминизација за Дарка Живановића</t>
  </si>
  <si>
    <t>Витаминизација за Савић Милоша</t>
  </si>
  <si>
    <t>Витаминизација за Веселиновић Стевана</t>
  </si>
  <si>
    <t>Витаминизација за Лазара Анића</t>
  </si>
  <si>
    <t>Витаминизација за Миленковић Александра</t>
  </si>
  <si>
    <t>Витаминизација за Јелену Радиновић Васић</t>
  </si>
  <si>
    <t>Витаминизација за Бојану Каличанин</t>
  </si>
  <si>
    <t>Витаминизација Пауковић Бранко</t>
  </si>
  <si>
    <t>Уговор стручњака, фотофиниш оператер на такмичењу</t>
  </si>
  <si>
    <t>Милица Мојић</t>
  </si>
  <si>
    <t>50 марфин банка 25.03.2014</t>
  </si>
  <si>
    <t>Марко Инђин</t>
  </si>
  <si>
    <t xml:space="preserve">Уговор стручњака,технички делегат </t>
  </si>
  <si>
    <t>Милинков Ненад</t>
  </si>
  <si>
    <t>уговор стручњака, судијски делегат</t>
  </si>
  <si>
    <t>Раденковић Стеван</t>
  </si>
  <si>
    <t>Јанковић ранко</t>
  </si>
  <si>
    <t>Максимовић Жељко</t>
  </si>
  <si>
    <t>Здравковић Небојша</t>
  </si>
  <si>
    <t>обједињени порез</t>
  </si>
  <si>
    <t>поштанске марке</t>
  </si>
  <si>
    <t>ЈП Пошта Србије</t>
  </si>
  <si>
    <t>52 марфин банка 27.03.2014</t>
  </si>
  <si>
    <t>уговор о делу, оджавање магација, март</t>
  </si>
  <si>
    <t>Уговор о делу, одрж.хигијене март</t>
  </si>
  <si>
    <t>199/2</t>
  </si>
  <si>
    <t xml:space="preserve">уговор о делу доктор репрезентације март </t>
  </si>
  <si>
    <t>199/1</t>
  </si>
  <si>
    <t>Никола Чикириз</t>
  </si>
  <si>
    <t>Зарада и допр. ген.сек за март 2014</t>
  </si>
  <si>
    <t>обрачун зараде за март 2014</t>
  </si>
  <si>
    <t>53 марфин банка 28.03.2014</t>
  </si>
  <si>
    <t>зарада и допр. извршни.сек за март 2014</t>
  </si>
  <si>
    <t>зарада и допр. Савезни кап. март 2014</t>
  </si>
  <si>
    <t>обрачун и зарада за март 2014</t>
  </si>
  <si>
    <t>зарада и допр. Спортски дир. март 2014</t>
  </si>
  <si>
    <t>зарада и допр. админ.секр. Фебраар 2014</t>
  </si>
  <si>
    <t>зарада и допр. админ.секр. март 2014</t>
  </si>
  <si>
    <t>зарада и допр. менаџер март 2014</t>
  </si>
  <si>
    <t>обрачун зарае за март 2014</t>
  </si>
  <si>
    <t>Дневнице за учесника купа европе у бацањима /ПОР/</t>
  </si>
  <si>
    <t>204/2</t>
  </si>
  <si>
    <t>55 марфин банка 1.4.14</t>
  </si>
  <si>
    <t xml:space="preserve">рефундација ЛД за Ивана Можека, март </t>
  </si>
  <si>
    <t>регистрација националног домена</t>
  </si>
  <si>
    <t>57 марфин банка 3.4.14</t>
  </si>
  <si>
    <t>АДСЛ за март 14</t>
  </si>
  <si>
    <t>Уговор стручњака, тренер И.Шпановић, јануар-март 14</t>
  </si>
  <si>
    <t>59 марфин банка 8.4.14</t>
  </si>
  <si>
    <t>Уговор стручњака, тренер Е.Бекрића, јануар-март 14</t>
  </si>
  <si>
    <t>Горан Обрадовић</t>
  </si>
  <si>
    <t>Мирјана Стојановић</t>
  </si>
  <si>
    <t>Уговор стручњака, тренер Т.Јелааче јануар-март 14</t>
  </si>
  <si>
    <t>Ђорђић Драгиша</t>
  </si>
  <si>
    <t>Уговор стручњака, тренер А.Колашинца јануар-март 14</t>
  </si>
  <si>
    <t>202-4/13</t>
  </si>
  <si>
    <t>202-3/13</t>
  </si>
  <si>
    <t>202-7/13</t>
  </si>
  <si>
    <t>202/13</t>
  </si>
  <si>
    <t>Никола Томасовић</t>
  </si>
  <si>
    <t>уговор стручњака, тренер А.терзи- јануар-март 14</t>
  </si>
  <si>
    <t>202-6/13</t>
  </si>
  <si>
    <t>Рифат Зилкић</t>
  </si>
  <si>
    <t>уговор стручњака, тренер М.Дудаша јануар-март 14</t>
  </si>
  <si>
    <t>202-2/13</t>
  </si>
  <si>
    <t>Феђа Камаси</t>
  </si>
  <si>
    <t>кабловска телевизија, април 14</t>
  </si>
  <si>
    <t>15-02/1-2014</t>
  </si>
  <si>
    <t>Удружење атл.судија Н.сад</t>
  </si>
  <si>
    <t>16-02/2-2014</t>
  </si>
  <si>
    <t>услуге суђења на пр.Србије у дворани 15.2.14</t>
  </si>
  <si>
    <t>услуге суђења на пр.Србије у дворани 16.2.14</t>
  </si>
  <si>
    <t xml:space="preserve">услуге суђења на пр.Србије у дворани 22.2.14 </t>
  </si>
  <si>
    <t>22-02/4-2014</t>
  </si>
  <si>
    <t>услуге суђења на пр.Србиеј у кросу 1.3.14</t>
  </si>
  <si>
    <t>Организација атл.судија Београда</t>
  </si>
  <si>
    <t>услуге суђења на пр.Србије у бацањима,зимско 22/23.3.14</t>
  </si>
  <si>
    <t>Збор атл.судија С.Митровице</t>
  </si>
  <si>
    <t>Чланарина за фебруар</t>
  </si>
  <si>
    <t>сервис фотокопир апарата</t>
  </si>
  <si>
    <t>Техно копи БМ</t>
  </si>
  <si>
    <t>авио карта за Горана Наву</t>
  </si>
  <si>
    <t>Џамбо травел</t>
  </si>
  <si>
    <t>59 марфин банка 8.04.14</t>
  </si>
  <si>
    <t>авио карта за С.Бранковић, Д.Топић,А.Луковић,П.Момировић</t>
  </si>
  <si>
    <t>авио карте за Б.Слободана и Д.Топића</t>
  </si>
  <si>
    <t>авио карте за А.Луковић, К.Бранковић</t>
  </si>
  <si>
    <t>Витаминизација за Николу Бурсаћа</t>
  </si>
  <si>
    <t>59 марфин банка 8.04.2014</t>
  </si>
  <si>
    <t>Витаминизација за Драгану Томашевић</t>
  </si>
  <si>
    <t>Витаминизација за Роберта Мучија</t>
  </si>
  <si>
    <t>Витаминизација за Ану Суботић</t>
  </si>
  <si>
    <t>Витаминизација за Милоша Раовића</t>
  </si>
  <si>
    <t>Витаминизација за Ведрана Самца</t>
  </si>
  <si>
    <t>Витаминизација за Луку Рујевића</t>
  </si>
  <si>
    <t>Витаминизација за Милоша Теодосића</t>
  </si>
  <si>
    <t>уговор стручњака, тренер Немање Којића јануар-март 14</t>
  </si>
  <si>
    <t>202-5/13</t>
  </si>
  <si>
    <t>Слободан Ниџовић</t>
  </si>
  <si>
    <t>63 марфин банка 14.04.2014</t>
  </si>
  <si>
    <t>дневнице сл.Бар, припреме, 184.-2.5.2014, 410 Еура</t>
  </si>
  <si>
    <t>40 управа за трезор 15.04.2014</t>
  </si>
  <si>
    <t>Смештај делегације Србије за кандидатуру, Прв.Европе у дворани 2017</t>
  </si>
  <si>
    <t>STEIGENBERGER Airport hoteli, Frankfurt</t>
  </si>
  <si>
    <t>Медаље за такмичење</t>
  </si>
  <si>
    <t>ГАЛАНТ бмг доо Београд</t>
  </si>
  <si>
    <t>44 управа за трезор 23.4.2014</t>
  </si>
  <si>
    <t>Изнајмљивање простора за атлетске судије април 14</t>
  </si>
  <si>
    <t>0004-з4-310/13</t>
  </si>
  <si>
    <t>44 управа за трезор 23.04.2014</t>
  </si>
  <si>
    <t>РТВ претплата, март 14</t>
  </si>
  <si>
    <t>48568/03-14</t>
  </si>
  <si>
    <t>рачун за телефон, март 14</t>
  </si>
  <si>
    <t>авио карта А.Симић, Франкфурт састанак са ЕА</t>
  </si>
  <si>
    <t xml:space="preserve">Брендирање бек дропа </t>
  </si>
  <si>
    <t>14-300-000188</t>
  </si>
  <si>
    <t>КЛИК комерц, Београд</t>
  </si>
  <si>
    <t>средства за масажу</t>
  </si>
  <si>
    <t>пр 84</t>
  </si>
  <si>
    <t>ЗУА МЕДИКА ФАРМ, Власотинце</t>
  </si>
  <si>
    <t>витаминизација за Милицу Костић</t>
  </si>
  <si>
    <t>витаминизација за Мају Ћирић</t>
  </si>
  <si>
    <t>витаминизација за Милоша Савића</t>
  </si>
  <si>
    <t>витаминизација за Александра Миленковића</t>
  </si>
  <si>
    <t>витаминизација за Ивану Петковић</t>
  </si>
  <si>
    <t>витаминизација за Катарину Сирмић</t>
  </si>
  <si>
    <t>припреме спортиста на Златибору од 16-30.03.2014</t>
  </si>
  <si>
    <t>пр.2053</t>
  </si>
  <si>
    <t>КОНДОР ТИС, Лозница</t>
  </si>
  <si>
    <t>46 управа за трезор 25.4.2014</t>
  </si>
  <si>
    <t>авионске карте за Соњу Столић</t>
  </si>
  <si>
    <t>46 управа за трезор 25.04.2014</t>
  </si>
  <si>
    <t>Апотек Чачак</t>
  </si>
  <si>
    <t>рефундација ЛД за Ивана Можека, април 14</t>
  </si>
  <si>
    <t>47 уптрава за трезор 28.04.2014</t>
  </si>
  <si>
    <t>уговор о делу орж.хигијене, април 14</t>
  </si>
  <si>
    <t>угогор о делу, одржавање магацина, април 14</t>
  </si>
  <si>
    <t>48 Управа за трезор 29.04.2014</t>
  </si>
  <si>
    <t>витаминизација за Суботић јелену</t>
  </si>
  <si>
    <t>Витаминизација за Антић Марка</t>
  </si>
  <si>
    <t>Витаминизација за Радић Александра</t>
  </si>
  <si>
    <t>Витаминизација за Степановић Марка</t>
  </si>
  <si>
    <t>витаминизација за Булајић Немању</t>
  </si>
  <si>
    <t>Витаминизација за Тамару Марковић</t>
  </si>
  <si>
    <t>Витаминизација за Уроша Кутлешића</t>
  </si>
  <si>
    <t>Витаминизација за Јасмина Љајића</t>
  </si>
  <si>
    <t>терпија хипербарична комора за Немању Церовца</t>
  </si>
  <si>
    <t>ВМА</t>
  </si>
  <si>
    <t>48 управа за трезор 29.04.2014</t>
  </si>
  <si>
    <t>дневнице сл. Пут у Франкфурт, кандидатура за Европеко у дворани 2017</t>
  </si>
  <si>
    <t>рачун за АДСЛ, април 14</t>
  </si>
  <si>
    <t>011-17-14-011526</t>
  </si>
  <si>
    <t>50 Управа за трезор 6.05.2014</t>
  </si>
  <si>
    <t>Чланарина за март 14</t>
  </si>
  <si>
    <t>51 управа за трезор 7.05.2014</t>
  </si>
  <si>
    <t>Штампање диплома</t>
  </si>
  <si>
    <t>14-300-000213</t>
  </si>
  <si>
    <t>пуњење кетриџа за штампаче</t>
  </si>
  <si>
    <t>витаминизација за Алексндра Мрђеновића</t>
  </si>
  <si>
    <t>витаминизација за Марка Перића</t>
  </si>
  <si>
    <t>витаминизација за Немању Божића</t>
  </si>
  <si>
    <t>витаминизација за Вујанић Кристину</t>
  </si>
  <si>
    <t>52 управа за трезор 8.05.2104</t>
  </si>
  <si>
    <t>уговор о делу, физиотерапеут на припремама у Бару</t>
  </si>
  <si>
    <t>278/1</t>
  </si>
  <si>
    <t>Милош Митов</t>
  </si>
  <si>
    <t>дневнице сл.пут, Бар припреме спортиста</t>
  </si>
  <si>
    <t>74 марфин банка 7.05.2014</t>
  </si>
  <si>
    <t>регистрација националног домена Београд 2017</t>
  </si>
  <si>
    <t>пф. 120953</t>
  </si>
  <si>
    <t>Орион телеком</t>
  </si>
  <si>
    <t>52 управа трезора 8.05.2014</t>
  </si>
  <si>
    <t>Изнајмљивање простора за атлетске судије мај 14</t>
  </si>
  <si>
    <t>0004-05-310/13</t>
  </si>
  <si>
    <t>53 управа за трезор 9.05.2014</t>
  </si>
  <si>
    <t>најам теретане за Горана Наву у Сент Морицу</t>
  </si>
  <si>
    <t>Клиник Гут, Сент Мориц</t>
  </si>
  <si>
    <t>Смештај за Д.Топића, ЦЕО Конференција, Копенхаген</t>
  </si>
  <si>
    <t>29-14</t>
  </si>
  <si>
    <t>Европска атлетика</t>
  </si>
  <si>
    <t>Ино провизија за Сент Мориц</t>
  </si>
  <si>
    <t>дневнице сл.пут, Сливен првенство Балкана мл.јуниори</t>
  </si>
  <si>
    <t>55 управа за трезор 13.5.2014</t>
  </si>
  <si>
    <t>учешће АК Раднички, Краг и АК Ц.Звезда у купу шампиона</t>
  </si>
  <si>
    <t>2014908/1 и 2014908/2</t>
  </si>
  <si>
    <t>ЛОК, Амстердам</t>
  </si>
  <si>
    <t>56 управа за трезор 14.05.2014</t>
  </si>
  <si>
    <t>кабловска телевизија, мај 14</t>
  </si>
  <si>
    <t>58 упарава трезора 19.05.2014</t>
  </si>
  <si>
    <t>парооподометрија и улошци за Н.Церовца</t>
  </si>
  <si>
    <t>пр.4</t>
  </si>
  <si>
    <t>SZR FOOT Point Centar, Beograd</t>
  </si>
  <si>
    <t>58 управа трезора 19.05.2014</t>
  </si>
  <si>
    <t>АДСЛ за април 14</t>
  </si>
  <si>
    <t>рачун за телефон, април 14</t>
  </si>
  <si>
    <t>Витаминизација за Тајану Јелачу</t>
  </si>
  <si>
    <t>58 управа за трезор 19.05.2014</t>
  </si>
  <si>
    <t>Витаминзација за Грновић Алексндра</t>
  </si>
  <si>
    <t>59 управа за трезор 19.05.2014</t>
  </si>
  <si>
    <t>Витаминизација за Маријелу Марковић</t>
  </si>
  <si>
    <t>витаминизација за Милоша Марковића</t>
  </si>
  <si>
    <t>Витаминизација за Живановић Дарка</t>
  </si>
  <si>
    <t>Витаминизација за Ивана марковића</t>
  </si>
  <si>
    <t>Штампање стартних бројева</t>
  </si>
  <si>
    <t>14-300-000242</t>
  </si>
  <si>
    <t>59 управа трезора 20.05.2014</t>
  </si>
  <si>
    <t>услуге суђења на пр. Србије за мл.јуниоре 10/11.5.14 С.Митровица</t>
  </si>
  <si>
    <t>збор атлетских судија С.Митровице</t>
  </si>
  <si>
    <t>услуге суђења на пр.Србије у вишебојима дворана, 1/2.3.14 Нови Сад</t>
  </si>
  <si>
    <t>01/02-03/6-2014</t>
  </si>
  <si>
    <t>услуге суђења на пр. Србије у планинском трчању 12.4.14. Иришки венац</t>
  </si>
  <si>
    <t>12-04/8-2014</t>
  </si>
  <si>
    <t>уговор спорт.стручњака,судиски делегат на пр.Србије у полумаратону 27.4.14 Београд</t>
  </si>
  <si>
    <t>282/2</t>
  </si>
  <si>
    <t>Мићић Миломир</t>
  </si>
  <si>
    <t>75 марфин банка 9.05.14</t>
  </si>
  <si>
    <t>уговор спорт.стручњака,тех. делегат,прв Балкана у маратону27.4.14 Београд</t>
  </si>
  <si>
    <t>282/1</t>
  </si>
  <si>
    <t>Беговић Горан</t>
  </si>
  <si>
    <t xml:space="preserve">уговор спор.стр. Судиски дел.на прв.СРб. Мл.јуниори 10/11.5 С.Митровица </t>
  </si>
  <si>
    <t>309/3</t>
  </si>
  <si>
    <t xml:space="preserve">уговор спор.стр. фотофиниш.на прв.СРб. Мл.јуниори 10/11.5 С.Митровица </t>
  </si>
  <si>
    <t>309/2</t>
  </si>
  <si>
    <t>Милошевић Ненад</t>
  </si>
  <si>
    <t>60 управа трезора 22.05.2014</t>
  </si>
  <si>
    <t>309/1</t>
  </si>
  <si>
    <t>Милошевић Љубомир</t>
  </si>
  <si>
    <t>Визе за Баку, олимпијске игре младих Европе /за 6 особа/</t>
  </si>
  <si>
    <t>Амбасада републике Азербеџан</t>
  </si>
  <si>
    <t>готовина</t>
  </si>
  <si>
    <t>81 марфин банка 19.05.2014</t>
  </si>
  <si>
    <t>Смештај екипе у Баку, олимписке игре малдих Европе/ део ОКС/</t>
  </si>
  <si>
    <t>61 упарватрезора 23.05.2014</t>
  </si>
  <si>
    <t>дневнице сл.пут Тбилиси, семинар за дечију атлетику, Момировић, Беговић</t>
  </si>
  <si>
    <t>62 управа трезора 26.05.2014</t>
  </si>
  <si>
    <t>дневнице за сл.пут у Баку, олимписки дани малдих Европе</t>
  </si>
  <si>
    <t>авионска карта за Дина Додика</t>
  </si>
  <si>
    <t>63 управа трезора 27.05.2014</t>
  </si>
  <si>
    <t>авионска карта за Ристић Милана</t>
  </si>
  <si>
    <t>авионска карта за Поповић Слободана, Подгорица</t>
  </si>
  <si>
    <t>уговор о делу, физиотерапеут на припремама Златибор април</t>
  </si>
  <si>
    <t>324/2</t>
  </si>
  <si>
    <t>64 управа трезора 28.05.2014</t>
  </si>
  <si>
    <t>уговор о делу, магационер мај 14</t>
  </si>
  <si>
    <t>324/1</t>
  </si>
  <si>
    <t>уговор о делу, одржавање хигијене, мај 14</t>
  </si>
  <si>
    <t>Износ/бруто</t>
  </si>
  <si>
    <t>зарадаа и доп.генерални секр. Мај 2014</t>
  </si>
  <si>
    <t>обрачун зарада за мај 2014</t>
  </si>
  <si>
    <t>65 управа трезора 29.05.2014</t>
  </si>
  <si>
    <t>зарада и доп. Извршног секретара, мај 2014</t>
  </si>
  <si>
    <t>зарада и доп. Савезни капитен мај 2014</t>
  </si>
  <si>
    <t>зарада и доп. админ.секр.мај 2014</t>
  </si>
  <si>
    <t>зарада и доп. Менаџер мај 2014</t>
  </si>
  <si>
    <t>зарада и доп.менаџер мај 2014</t>
  </si>
  <si>
    <t>зарада идоп.менаџер мај 2014</t>
  </si>
  <si>
    <t>рефундација ЛД за Ивана Можека, мај 12</t>
  </si>
  <si>
    <t>уговор стручњака фотофиниш оператер на такмичењу</t>
  </si>
  <si>
    <t>324/4</t>
  </si>
  <si>
    <t>Миличић Душко</t>
  </si>
  <si>
    <t>66 управа трезора 30.05.2014</t>
  </si>
  <si>
    <t>324/7</t>
  </si>
  <si>
    <t>324/6</t>
  </si>
  <si>
    <t>324/5</t>
  </si>
  <si>
    <t>уговор стручњака израда категоризације спортиста</t>
  </si>
  <si>
    <t>Олга Ацић</t>
  </si>
  <si>
    <t>рачун за АДСЛ, мај 14</t>
  </si>
  <si>
    <t>011-17-14-015175</t>
  </si>
  <si>
    <t>68 управа трезора 3.06.214</t>
  </si>
  <si>
    <t>рефундација комуналних трошкова</t>
  </si>
  <si>
    <t>Олимпијски комитет Србије</t>
  </si>
  <si>
    <t>69 управа трезора 4.06.2014</t>
  </si>
  <si>
    <t>уговор о делу јавне набавке</t>
  </si>
  <si>
    <t>342/1</t>
  </si>
  <si>
    <t>70 управа трезора 5.06.2014</t>
  </si>
  <si>
    <t>уговор во делу, доктор репрезентације, април 14</t>
  </si>
  <si>
    <t>342/2</t>
  </si>
  <si>
    <t>351/1</t>
  </si>
  <si>
    <t>Зоран Злоколица</t>
  </si>
  <si>
    <t>72 управа трезора 10.06.2014</t>
  </si>
  <si>
    <t>351/2</t>
  </si>
  <si>
    <t>Јелена Лукић</t>
  </si>
  <si>
    <t>351/3</t>
  </si>
  <si>
    <t>351/4</t>
  </si>
  <si>
    <t>351/5</t>
  </si>
  <si>
    <t>Инђин Марко</t>
  </si>
  <si>
    <t>351/6</t>
  </si>
  <si>
    <t>уговор стручњака тех.делегат на кв.купа Србије, 31.5-1.6.14 Н.Сад</t>
  </si>
  <si>
    <t>351/7</t>
  </si>
  <si>
    <t>уговор спорт.стр.тех.делегат на кв.купа Србије 31.5-1.6.14 Бгд.</t>
  </si>
  <si>
    <t>351/8</t>
  </si>
  <si>
    <t>Здарвковић Небојша</t>
  </si>
  <si>
    <t>уговор спр.стр. Судиски делегат кв.куп.Србије 31.5-1.6.14. Бгд</t>
  </si>
  <si>
    <t>351/9</t>
  </si>
  <si>
    <t>уговор спр.стр. Судиски делегат кв.куп.Србије 31.5-1.6.14. Н.Сад</t>
  </si>
  <si>
    <t>359/10</t>
  </si>
  <si>
    <t>уговор спр.стр.Судијски делегат кв.купа Србије 31.5-16.14 Краг.</t>
  </si>
  <si>
    <t>351/11</t>
  </si>
  <si>
    <t>73 управа трезора 11.06.2014</t>
  </si>
  <si>
    <t>пехари за такмичење</t>
  </si>
  <si>
    <t>рачун за телефон мај 14</t>
  </si>
  <si>
    <t>74 узправатрезора 13.06.2014</t>
  </si>
  <si>
    <t>АДСЛ за мај 14</t>
  </si>
  <si>
    <t>РТВ претплата мај 14</t>
  </si>
  <si>
    <t>услуге суђења на кв.купа Србије за сениоре, 31.5-1.6.14, Крагујевац</t>
  </si>
  <si>
    <t>организација атл.судија Крагујевац</t>
  </si>
  <si>
    <t>74 управа трезора 13.06.2014</t>
  </si>
  <si>
    <t>чланарина април 14</t>
  </si>
  <si>
    <t>74 управа трезора 13.06.2104</t>
  </si>
  <si>
    <t>штампање меморандума</t>
  </si>
  <si>
    <t>14-300-000289</t>
  </si>
  <si>
    <t>74 упарава трезора 13.06.2014</t>
  </si>
  <si>
    <t>Изнајмљивање простора за атлетске судије јун 14</t>
  </si>
  <si>
    <t>0004-06-310/13</t>
  </si>
  <si>
    <t>74 зправа трезора 13.06.2014</t>
  </si>
  <si>
    <t>кабловска мај 14</t>
  </si>
  <si>
    <t>најам чартера за одлазак на екипно првенство Европе 2 лига, Рига</t>
  </si>
  <si>
    <t>74 управа трезора 13.6.2014</t>
  </si>
  <si>
    <t>уговор стручњака тренер Д. Томашевић,јануар март 14</t>
  </si>
  <si>
    <t>202/1</t>
  </si>
  <si>
    <t>Данило Кртинић</t>
  </si>
  <si>
    <t>79 управа трезора 23.06.2014</t>
  </si>
  <si>
    <t>Витаминизација за Марка Перића</t>
  </si>
  <si>
    <t>Витаминизација за Бојанић Степан</t>
  </si>
  <si>
    <t>ауторски уговор, превод докумената - са порезом</t>
  </si>
  <si>
    <t>дневнице сл.пут Белмекен, Бугарска, припреме, Н.Церовац</t>
  </si>
  <si>
    <t>54 управа трезора 12.05.2014</t>
  </si>
  <si>
    <t>зарада и доп. Генерални секретар, јун 14</t>
  </si>
  <si>
    <t>обрачун зарада за јун 14</t>
  </si>
  <si>
    <t>81 управа трезора 27.6.2014</t>
  </si>
  <si>
    <t>зарада и доп. извршног секретара, јун 2014</t>
  </si>
  <si>
    <t>зарада и доп. Савезни капитен јун 2014</t>
  </si>
  <si>
    <t>зарада и доп. админ.секр.јун 2014</t>
  </si>
  <si>
    <t>зарада и доп. Менаџер јун2014</t>
  </si>
  <si>
    <t>зарада и доп. Менаџер јун 2014</t>
  </si>
  <si>
    <t>уговор о делу, магационер јун14</t>
  </si>
  <si>
    <t>398/3</t>
  </si>
  <si>
    <t>104 марфин банка 30.06.2014</t>
  </si>
  <si>
    <t>уговор о делу оддржавање хигијене , јун 14</t>
  </si>
  <si>
    <t>чланарина мај 14</t>
  </si>
  <si>
    <t>82 права трезора 1.07.2104</t>
  </si>
  <si>
    <t>82 управа трезора 1.07.2104</t>
  </si>
  <si>
    <t>Витаминизација за Ристић Милана</t>
  </si>
  <si>
    <t>исхрана спортиста на путу за Бугарску, Балканске игре</t>
  </si>
  <si>
    <t>SUR SAKS, Dimitrovgard</t>
  </si>
  <si>
    <t>82 управа трезора 1.07.2014</t>
  </si>
  <si>
    <t>14-300-000343</t>
  </si>
  <si>
    <t>рефундација ЛД за Ивана Можека, јун 14</t>
  </si>
  <si>
    <t>дневнице сл.пут Балканске игре Серрес, Грчка, ст.јуниори</t>
  </si>
  <si>
    <t>83 управа тртезора 2.07.2014</t>
  </si>
  <si>
    <t>уговор стручњака суд.делегат, кв.куп за мл.јун, прв.Срб. Мл.пион</t>
  </si>
  <si>
    <t>394/4</t>
  </si>
  <si>
    <t>84 управа трезора 3.07.2014</t>
  </si>
  <si>
    <t>уговор стручњака, тех.делегат кв.куп.Срб. Мл.јун</t>
  </si>
  <si>
    <t>394/6</t>
  </si>
  <si>
    <t>уговор струч. Тех.делег. Кв.куп Срб. Мл.јун. Крагујевац</t>
  </si>
  <si>
    <t>394/5</t>
  </si>
  <si>
    <t>уговор струч. Судиј.дел. Кв.куп Срб. Мл.јун. Крагујевац</t>
  </si>
  <si>
    <t>394/7</t>
  </si>
  <si>
    <t>уговор струч. Судиј.дел. Кв.куп Срб. Мл.јун. Београд</t>
  </si>
  <si>
    <t>394/3</t>
  </si>
  <si>
    <t>уговор струч. Судиј.дел.прв.Срб. Ст.пионири С.Митрпвица</t>
  </si>
  <si>
    <t>394/2</t>
  </si>
  <si>
    <t>уговор стр. Тех.дел.кв.куп. Срб мл.јун. Београд</t>
  </si>
  <si>
    <t>394/1</t>
  </si>
  <si>
    <t>уговор.стр. Фото фин. Оп. Кв.куп СРб. И прв.Срб. Мл.пионири</t>
  </si>
  <si>
    <t>393/6</t>
  </si>
  <si>
    <t>уговор стр.фото фин. Оператер кв.куп Срб. Мл.јуниори</t>
  </si>
  <si>
    <t>393/4</t>
  </si>
  <si>
    <t>уговор стр. Фото фин.опер. Кв.куп Срб. Мл.јун и прв.Срб ст.пионири</t>
  </si>
  <si>
    <t>393/5</t>
  </si>
  <si>
    <t>уговор стр. фото фин.опер. Кв.куп Срб. Мл.јун Крагујевац</t>
  </si>
  <si>
    <t>393/3</t>
  </si>
  <si>
    <t>393/2</t>
  </si>
  <si>
    <t>Злоколица Зоран</t>
  </si>
  <si>
    <t>уговор стр.фото фин. Опер. кв.куп Срб. Мл.јуниори Београд</t>
  </si>
  <si>
    <t>уговор стр.фото фин.опер. Кв.куп Срб. Мл.јун. Београд</t>
  </si>
  <si>
    <t>393/1</t>
  </si>
  <si>
    <t>Лукић Јелена</t>
  </si>
  <si>
    <t>рачун за АДСЛ јун 14</t>
  </si>
  <si>
    <t>011-17-14-018850</t>
  </si>
  <si>
    <t>услуге суђења на кв.купа Србије за мл.јуниоре, 7-8.6.14, Нови Сад</t>
  </si>
  <si>
    <t>удружење атл.судија Н.сад</t>
  </si>
  <si>
    <t>85 управа трезора 7.07.2014</t>
  </si>
  <si>
    <t>услуге суђења на кв.купа Србије за сениоре, 31.5-1.6.14, Н.Сад</t>
  </si>
  <si>
    <t>услуге суђења на прв.Србије за мл.пионире, 21.7.14. ента</t>
  </si>
  <si>
    <t>удружење атл.судија Сента</t>
  </si>
  <si>
    <t>изнајмљивање простора за атлетске судије јул 14</t>
  </si>
  <si>
    <t>0004-07-310/13</t>
  </si>
  <si>
    <t>услуге снимања,монтаже и емитовања репортажа са прв.такмичења</t>
  </si>
  <si>
    <t>ИП Спорт Медија Крагујевац</t>
  </si>
  <si>
    <t>398/4</t>
  </si>
  <si>
    <t>РТВ претплата јун 14</t>
  </si>
  <si>
    <t>85 управа трезора 7.07.214</t>
  </si>
  <si>
    <t>смештај за време припрема Е.Бекрича у Италији</t>
  </si>
  <si>
    <t>87 управа трезора 11.07.2014</t>
  </si>
  <si>
    <t>Визе за Америку, прв.Света за јуниоре 4 особе</t>
  </si>
  <si>
    <t>картица</t>
  </si>
  <si>
    <t>Аммбасада САД</t>
  </si>
  <si>
    <t>109 марфин банка 7.07.14</t>
  </si>
  <si>
    <t>88 управа трезора 14.07.2014</t>
  </si>
  <si>
    <t>услуге суђења на финалу купа Срб. За мл.јуниоре 1-2.7.14 Н.Сад</t>
  </si>
  <si>
    <t>услуге суђења на прв.Србије за ветеране, 28.6.14 Београд</t>
  </si>
  <si>
    <t>услуге суђења на кв.купа за мл.јуниоре 7-8.6.14 Краг.</t>
  </si>
  <si>
    <t>оргганизација атл.судија Крагуј.</t>
  </si>
  <si>
    <t>услуге суђ. Прв.Србије за ст.пионире 24-25.6.14 С.Митр.</t>
  </si>
  <si>
    <t>збор атл.судија С.Митровице</t>
  </si>
  <si>
    <t>Витаминизација за Дина Додика</t>
  </si>
  <si>
    <t>88 управа трезора 14.7.2014</t>
  </si>
  <si>
    <t>Витаминизација за Бурсаћ Николу</t>
  </si>
  <si>
    <t>чланарина јун 14</t>
  </si>
  <si>
    <t xml:space="preserve">авионска карта за Момировић Предрага </t>
  </si>
  <si>
    <t>авионска карта за Беговић Горана</t>
  </si>
  <si>
    <t>авионска карта за Андрић Милу</t>
  </si>
  <si>
    <t>авионска карта за Звонка Лозанчића</t>
  </si>
  <si>
    <t>Витаминизација за Емира Бекрића</t>
  </si>
  <si>
    <t>89 управа трезора 16.07.2014</t>
  </si>
  <si>
    <t>Витаминизација Милош Раовић</t>
  </si>
  <si>
    <t>рачун за телефон, јун 14</t>
  </si>
  <si>
    <t>АДСЛ за јун 14</t>
  </si>
  <si>
    <t>дневнице сл.пут у САД, Јуџин, светско прв. За јуниоре</t>
  </si>
  <si>
    <t>92 управа трезора 21.07.2104</t>
  </si>
  <si>
    <t>96-41822</t>
  </si>
  <si>
    <t>АПОТЕКА Липа Лек Београд</t>
  </si>
  <si>
    <t>95 управа трезора 24.07.2014</t>
  </si>
  <si>
    <t>дневнице сл.пут у Румунију, балканске игре за сениоре</t>
  </si>
  <si>
    <t>95 управа трезора 23.07.2014</t>
  </si>
  <si>
    <t>преглед и баро комора за Емира Бекрића</t>
  </si>
  <si>
    <t>96 управа трезора 25.07.2014</t>
  </si>
  <si>
    <t>магнетна резонанца за Немању Церовца</t>
  </si>
  <si>
    <t>порез на услуге, Бекрић, Церовац</t>
  </si>
  <si>
    <t>96 Управа трезора 25.07.2014</t>
  </si>
  <si>
    <t>магнетна резонанца за Дудаш Михаила</t>
  </si>
  <si>
    <t>пр.105</t>
  </si>
  <si>
    <t>тенизомиографија за Немању Церовца</t>
  </si>
  <si>
    <t>Ренова Мед, Београд</t>
  </si>
  <si>
    <t>МАГ Медика, Нови сад</t>
  </si>
  <si>
    <t>порез на услуге, Дудаш, Церовац</t>
  </si>
  <si>
    <t>услуге.суђ.Првенство Србијње за ст.јуниоре, Крагујевац 28/29.6.14</t>
  </si>
  <si>
    <t>организација атл.судија Крагуј.</t>
  </si>
  <si>
    <t>услуге суђ. Прв.Србије за мл.сениоре 6.7.14 Београд</t>
  </si>
  <si>
    <t>авионске карте, Бекрић, Стојановић,КОвач, Раовић, припреме Шпанија</t>
  </si>
  <si>
    <t>97 управа трезора 28.07.2014</t>
  </si>
  <si>
    <t>451/1</t>
  </si>
  <si>
    <t>451/2</t>
  </si>
  <si>
    <t>451/3</t>
  </si>
  <si>
    <t>451/4</t>
  </si>
  <si>
    <t>451/5</t>
  </si>
  <si>
    <t>уговор стручњака суд.делегат, прв.Срб. Мл.сениори</t>
  </si>
  <si>
    <t>452/5</t>
  </si>
  <si>
    <t>Живковић Владимир</t>
  </si>
  <si>
    <t>уговор стручњака суд.делегат, прв.Срб. На 10000 м</t>
  </si>
  <si>
    <t>452/6</t>
  </si>
  <si>
    <t>уговор стр. тех.делегат на такмичењима по календару</t>
  </si>
  <si>
    <t>452/4</t>
  </si>
  <si>
    <t>уговор стручњака суд.делегат, екипно пр.Срб. Ст.јуниори</t>
  </si>
  <si>
    <t>452/3</t>
  </si>
  <si>
    <t>Табароши Ласло</t>
  </si>
  <si>
    <t>уговор стручњака суд.делегат фин.куп. Срб.мл.јуниори-ке</t>
  </si>
  <si>
    <t>452/2</t>
  </si>
  <si>
    <t>уговор стручњака суд.делегат прв Срб.ст.јуниори-ке и сениоре-ке</t>
  </si>
  <si>
    <t>452/1</t>
  </si>
  <si>
    <t>авионска карта Нава Горан</t>
  </si>
  <si>
    <t>авио карте за Н.Бурсаћ, З.Бурсаћ</t>
  </si>
  <si>
    <t>авио карте за Бекрића, Ковача, Стојанович, Раовић, припреме Итаклија</t>
  </si>
  <si>
    <t>авио карта Ћасић Николић Вара, Цирих ПЕА</t>
  </si>
  <si>
    <t>авио кетре за Динића, Гуњевића, САД, светско јуниорско</t>
  </si>
  <si>
    <t>зарада и доп.генерални секретар, јул 14</t>
  </si>
  <si>
    <t>обрачун зарада за јул 14</t>
  </si>
  <si>
    <t>99 управа трезора 30.07.2014</t>
  </si>
  <si>
    <t>зарада и доп.извршни секретар јул 14</t>
  </si>
  <si>
    <t>зарада и доп.савезни капитен јул 14</t>
  </si>
  <si>
    <t>зарада и доп.адм.секретар јул 14</t>
  </si>
  <si>
    <t>зарада и доп.менаџер јул 2014</t>
  </si>
  <si>
    <t>ревизија програма Бели крос 14</t>
  </si>
  <si>
    <t>ДФК, Београд</t>
  </si>
  <si>
    <t>14-360-000061</t>
  </si>
  <si>
    <t>уговор о делу одржавање хигијене јул 14</t>
  </si>
  <si>
    <t>100 управа трезора 31.07.2014</t>
  </si>
  <si>
    <t>уговор о делу магационер јул 14</t>
  </si>
  <si>
    <t>463/1</t>
  </si>
  <si>
    <t>уговор о делу спровођење јавних набавки јул 14</t>
  </si>
  <si>
    <t>463/2</t>
  </si>
  <si>
    <t>услуге суђења прв.Србије на 10км, 1.7.14 Ужице</t>
  </si>
  <si>
    <t>организација атл.суд.Крагујевца</t>
  </si>
  <si>
    <t>101 управа трезора 1.08.2014</t>
  </si>
  <si>
    <t>рефундација ЛД за Ивана Можека, јул 14</t>
  </si>
  <si>
    <t>14-300-375</t>
  </si>
  <si>
    <t>пр.8</t>
  </si>
  <si>
    <t>Апотека Фарма Прима</t>
  </si>
  <si>
    <t>102 управа трезора 4.08.2014</t>
  </si>
  <si>
    <t>рачун за АДСЛ јул 14</t>
  </si>
  <si>
    <t>011-17-14-022517</t>
  </si>
  <si>
    <t>уговор стручњака тренер Емира Бекрића, ааприл-јун 14</t>
  </si>
  <si>
    <t>422/13</t>
  </si>
  <si>
    <t>Стојановић Мирјана</t>
  </si>
  <si>
    <t>103 управа трезора 5.08.2014</t>
  </si>
  <si>
    <t>уговор стручњака тренер И.Шпаноовић, април-јун 14</t>
  </si>
  <si>
    <t>422-2</t>
  </si>
  <si>
    <t>уговор стручњака тренер А.Колашинца, април-јун 14</t>
  </si>
  <si>
    <t>422-3</t>
  </si>
  <si>
    <t>уговор стручњака тренер Амеле Терзић, април-јун 14</t>
  </si>
  <si>
    <t>422-1</t>
  </si>
  <si>
    <t>изнајмљивање простора за атлетске судије август 14</t>
  </si>
  <si>
    <t>0004-д9-310/13</t>
  </si>
  <si>
    <t>103 управа ТРЕЗОРА 5.08.2014</t>
  </si>
  <si>
    <t>ОСигурање за учеснике првенства Европе, Цирих 2014</t>
  </si>
  <si>
    <t>WINER STADISCHE,Београд</t>
  </si>
  <si>
    <t>104 управа трезора 6.08.2014</t>
  </si>
  <si>
    <t>Медиспорт, Бгд</t>
  </si>
  <si>
    <t>дневнице сл-пут Цирих, Евроепско  првенство за сениоре 10-18.8.14</t>
  </si>
  <si>
    <t>105 управа трезора 7.08.2014</t>
  </si>
  <si>
    <t>смештај за време првенства Европе за сениоре у Цириху</t>
  </si>
  <si>
    <t>првизија банке</t>
  </si>
  <si>
    <t>106 управа трезора 08.08.2014</t>
  </si>
  <si>
    <t>Апотека Чачак</t>
  </si>
  <si>
    <t>РТВ претплата јул 14</t>
  </si>
  <si>
    <t>ревизија редовног програма за 2013</t>
  </si>
  <si>
    <t>14-360-000053</t>
  </si>
  <si>
    <t>рачун за телефон јул 14</t>
  </si>
  <si>
    <t>АДСЛ за јул 14</t>
  </si>
  <si>
    <t>авио карте за Цирих, првенство Европе</t>
  </si>
  <si>
    <t>109 управа трезора 19.08.2014</t>
  </si>
  <si>
    <t>услуге суђења на екипномпрвенству Срб.за сениоре, 3.8.14 Краг.</t>
  </si>
  <si>
    <t>110 упрабва трезора 22.08.2014</t>
  </si>
  <si>
    <t>зараде доп.генерални секретар за август 14</t>
  </si>
  <si>
    <t>обрачун зарада за август 14</t>
  </si>
  <si>
    <t>111 управа трезора 29.08.2014</t>
  </si>
  <si>
    <t>зарада и доп. Извршни секретар за август 14</t>
  </si>
  <si>
    <t>зарада и доп.савезни капитен за август 14</t>
  </si>
  <si>
    <t>зарада и доп.ад.секретар за август 14</t>
  </si>
  <si>
    <t>зарада и доп.менаџер август 14</t>
  </si>
  <si>
    <t>чланарина јул 14</t>
  </si>
  <si>
    <t>113 управа трезора 2.09.2014</t>
  </si>
  <si>
    <t>Штампање бек дропа</t>
  </si>
  <si>
    <t>14-300-395</t>
  </si>
  <si>
    <t>114 управа трезора 3.09.2014</t>
  </si>
  <si>
    <t>витаминизација Лука Рујевић</t>
  </si>
  <si>
    <t>Услуге суђења на митингу Пилум, С.Митровица 16.7.14</t>
  </si>
  <si>
    <t>рачун за АДСЛ, август 14</t>
  </si>
  <si>
    <t>рефундација ЛД за Ивана Можека, август 14</t>
  </si>
  <si>
    <t>14-300-400</t>
  </si>
  <si>
    <t>уговр о делу магационер август 14</t>
  </si>
  <si>
    <t>115 управа трезора 4.09.2014</t>
  </si>
  <si>
    <t>авио карта И.Шпановић, Г.Обрадовић, Цирих</t>
  </si>
  <si>
    <t>116 управа трезора 5.09.2014</t>
  </si>
  <si>
    <t>авио карта Ристић Милан</t>
  </si>
  <si>
    <t>авио карте за Цирих, Бранковић, Топић</t>
  </si>
  <si>
    <t>авио карта за Марију Вученовић</t>
  </si>
  <si>
    <t>авио карта за Цирих, Марковић Тамара</t>
  </si>
  <si>
    <t>авио карта за Цирих Ведран Самац</t>
  </si>
  <si>
    <t>авио карта за Додик Дина</t>
  </si>
  <si>
    <t>117 управа за трезор 8.09.2014</t>
  </si>
  <si>
    <t>авио карта за Саватовић сару</t>
  </si>
  <si>
    <t>108 управа трезора  15.08.2014</t>
  </si>
  <si>
    <t>108 управа трезора 15.08.2014</t>
  </si>
  <si>
    <t>уговор стручљака судијски делегат, екип.прв.Србије, 31.8.14 Београд</t>
  </si>
  <si>
    <t>506/1</t>
  </si>
  <si>
    <t>118 управа трезора 10.09.2014</t>
  </si>
  <si>
    <t>уговор стручњака судиски делегат кв.купа Ср. Јун. 23/24.8 Бгд, екипно јун. 31.8.14 Бгд</t>
  </si>
  <si>
    <t>506/2</t>
  </si>
  <si>
    <t>уговор стр.суд.делегат кв.купа Ср. 24/25.14 Н.сад</t>
  </si>
  <si>
    <t>506/3</t>
  </si>
  <si>
    <t>угов.стр.суд.дел. Кв.купа Ср. Јуниори 23/24.8. Краг</t>
  </si>
  <si>
    <t>506/4</t>
  </si>
  <si>
    <t>угов.стр. Тех.делег. Кв.куп.Ср. Јуниори 24/25.8. Н.Сад</t>
  </si>
  <si>
    <t>506/5</t>
  </si>
  <si>
    <t>угов.стр.тех.делегат кв.куп.Ср.јуниори 23/24.8 Кг. И 31.8.14 Бгд.екипно јуниори</t>
  </si>
  <si>
    <t>506/6</t>
  </si>
  <si>
    <t>угов.стр.тех.делегат кв.куп.Ср.јуниори 23/24.8 Бгд.</t>
  </si>
  <si>
    <t>506/7</t>
  </si>
  <si>
    <t>угов.стр.фотофиниш оп. Екипно прв.за сениоре, кв.купа за јуниоре и екипно ст.јуниори</t>
  </si>
  <si>
    <t>508/2</t>
  </si>
  <si>
    <t>508/5</t>
  </si>
  <si>
    <t xml:space="preserve">угов.стр.фотофиниш оп. , кв.купа за јуниоре </t>
  </si>
  <si>
    <t>508/3</t>
  </si>
  <si>
    <t>508/6</t>
  </si>
  <si>
    <t>508/4</t>
  </si>
  <si>
    <t>Бабић Даворин</t>
  </si>
  <si>
    <t>508/1</t>
  </si>
  <si>
    <t>услуг.суђења. Кв.купа СР.ст.јуниори 23/24.8. Краг.</t>
  </si>
  <si>
    <t>орг.атл.суд.Крагујевац</t>
  </si>
  <si>
    <t>119 управа трезора 11.09.2014</t>
  </si>
  <si>
    <t>120 управа трезора 12.09.2014</t>
  </si>
  <si>
    <t>122 управа трезора 18.09.2014</t>
  </si>
  <si>
    <t>чланарина август 14</t>
  </si>
  <si>
    <t>магнетна резонанца колена за Горана Наву</t>
  </si>
  <si>
    <t>порез на услуге Г.Нава</t>
  </si>
  <si>
    <t>изнајмљивање простора за атлетске судије, септембар 14</t>
  </si>
  <si>
    <t>0004-А9-310/13</t>
  </si>
  <si>
    <t>услуге суђ. Прв.Србије за сениоре, 12/13.7.14 Н.Сад</t>
  </si>
  <si>
    <t>15.7/25</t>
  </si>
  <si>
    <t>удр.атл.суд. Нови сад</t>
  </si>
  <si>
    <t>услуге суђ. Прв. Србије у вишебојима 24/15.5.14 Н.Сад</t>
  </si>
  <si>
    <t>25.5/19</t>
  </si>
  <si>
    <t>15.7/27</t>
  </si>
  <si>
    <t>усл.суђ.екипно прв.Србије за ст.јуниоре 31.8.14 Београд</t>
  </si>
  <si>
    <t>услуге суђ. Екипно прв. Србије за мл. јуниоре 20.7.14 Н.Сад</t>
  </si>
  <si>
    <t>орг.атл.суд.Београда</t>
  </si>
  <si>
    <t>усл.суђ.куп Србије за сениоре 14/15.6.14 Београд</t>
  </si>
  <si>
    <t>усл.суђ.кв.купа Србије за пионире, 6/7.9.14. Крагујевац</t>
  </si>
  <si>
    <t>Switzerland travel centre</t>
  </si>
  <si>
    <t>100 марфин банка 23.06.2014</t>
  </si>
  <si>
    <t>123 управа трезора 22.09.2014</t>
  </si>
  <si>
    <t>рачун за телефон август 14</t>
  </si>
  <si>
    <t>ревизија програма кампа 2014</t>
  </si>
  <si>
    <t>14-360-00065</t>
  </si>
  <si>
    <t>уговор о делу,магационер септембар 14</t>
  </si>
  <si>
    <t>161 марфин банка 26.09.2014</t>
  </si>
  <si>
    <t>уговор о делу хигиеничарка септембар 14</t>
  </si>
  <si>
    <t>зараде доп.генерални секретар за септембар14</t>
  </si>
  <si>
    <t>зарада и доп. Извршни секретар за септембар 14</t>
  </si>
  <si>
    <t>зарада и доп.савезни капитен за септембар 14</t>
  </si>
  <si>
    <t>зарада и доп.ад.секретар за септембар 14</t>
  </si>
  <si>
    <t>зарада и доп.менаџер септембар 14</t>
  </si>
  <si>
    <t>обрачун зарада за септембар 14</t>
  </si>
  <si>
    <t>126 управа трезора 29.09.2014</t>
  </si>
  <si>
    <t>127 управа трезора 30.09.2014</t>
  </si>
  <si>
    <t>рефундација ЛД за Ивана Можека, септембар 14</t>
  </si>
  <si>
    <t>539/5</t>
  </si>
  <si>
    <t xml:space="preserve">уговор стр. Фото финиш оператер на такмичењу </t>
  </si>
  <si>
    <t>539/4</t>
  </si>
  <si>
    <t>уговор стр. Фото финиш оператер на такмичењу</t>
  </si>
  <si>
    <t>539/3</t>
  </si>
  <si>
    <t>539/2</t>
  </si>
  <si>
    <t>539/1</t>
  </si>
  <si>
    <t>538/6</t>
  </si>
  <si>
    <t>уговор стр. Судијски делегат на такмичењу</t>
  </si>
  <si>
    <t>уговор стр. Технички делегат на такмилењу</t>
  </si>
  <si>
    <t>538/5</t>
  </si>
  <si>
    <t>538/4</t>
  </si>
  <si>
    <t>538/3</t>
  </si>
  <si>
    <t>538/2</t>
  </si>
  <si>
    <t>538/1</t>
  </si>
  <si>
    <t>рачун за АДСЛ,септембар 14</t>
  </si>
  <si>
    <t>011-17-14-029633</t>
  </si>
  <si>
    <t>129 управа трезора 2.10.2014</t>
  </si>
  <si>
    <t>смештај и боравак у Турку Финска за време прегледа и операције, аконтација 700 ЕУР</t>
  </si>
  <si>
    <t>Никола Tомасовић</t>
  </si>
  <si>
    <t>изнајмљивање простора за атлетске судије, октобар 14</t>
  </si>
  <si>
    <t>0004-а-9-310/13</t>
  </si>
  <si>
    <t>131 управа трезора 6.10.2014</t>
  </si>
  <si>
    <t>дневнице за слжбени пут у Баку, Азербеџан, ЕА конвенција, 9-12.10.14</t>
  </si>
  <si>
    <t>132 управа трезора 7.10.2014</t>
  </si>
  <si>
    <t>услуге суђења фин.купа Србије за пионире 20/21.9.14</t>
  </si>
  <si>
    <t>збор.ат.суд.С. Митровица</t>
  </si>
  <si>
    <t>услуге суђења кв.купа Србије за јуниоре, 23/24.8.14 Београд</t>
  </si>
  <si>
    <t>услуге суђења на кв.купа Србије за јуниоре, 24/25.8.14 Н.Сад</t>
  </si>
  <si>
    <t>услуге суђења на кв.купа Србије за пионире, 6/7.9.14 Н.Сад</t>
  </si>
  <si>
    <t>услуге суђења фин.купа Србије за јуниоре 13/14.9.14. Краг.</t>
  </si>
  <si>
    <t>услуге суђења екипно прв.Србије за пионире, 27.9.14 С.Митровица</t>
  </si>
  <si>
    <t>133 управа трезора 8.10.2014</t>
  </si>
  <si>
    <t>кабловска јул, август 14</t>
  </si>
  <si>
    <t>кабловска септембар 14</t>
  </si>
  <si>
    <t>кабловска октобар 14</t>
  </si>
  <si>
    <t>терапија хипербаричном комором за Емира Бекрића</t>
  </si>
  <si>
    <t>терапија хипербаричном комором за Церовац Немању</t>
  </si>
  <si>
    <t>тераспија хипербаричном комором за Раовић Милоша</t>
  </si>
  <si>
    <t>порез на услуге, Бекрић, Церовац, Раови-</t>
  </si>
  <si>
    <t>услуге суђења кв.купа Србије за пионире, 30/31.8.14 Београд</t>
  </si>
  <si>
    <t>чланарина за септембар 14</t>
  </si>
  <si>
    <t>услуг.суђења. прв СР.ходање на стази 28.9.14. Ниш</t>
  </si>
  <si>
    <t>судијама из ниша према списку</t>
  </si>
  <si>
    <t>134 Управа трезора 9.10.2014</t>
  </si>
  <si>
    <t>штампање публикација,рол апова, флајера</t>
  </si>
  <si>
    <t>14-300-461</t>
  </si>
  <si>
    <t>134 управа трезора 9.10.2014</t>
  </si>
  <si>
    <t>најам аутобуса за Удине Италију, четворомеч јуниори</t>
  </si>
  <si>
    <t>БАНБУС д.о.о. Обреновац</t>
  </si>
  <si>
    <t>најам аутобуса за Љубљану, екипно прв. Балкана сениори</t>
  </si>
  <si>
    <t>најам аутобуса за Питешћи Рум, првенство Балкана за сениоре</t>
  </si>
  <si>
    <t>најам аутобуса за Серез, Грчка, прв.Балкана за мл.јуниоре</t>
  </si>
  <si>
    <t>најам аутобуса за Сливен, Бугарска, прв.Балкана за ст.јуниоре</t>
  </si>
  <si>
    <t>најам аутобуса за Балчик, Бул. Прв балкана у ходању</t>
  </si>
  <si>
    <t>транспорт стола за масажу, дворанско Светско првенство, Пољска</t>
  </si>
  <si>
    <t>ЛОТ авио превозник</t>
  </si>
  <si>
    <t>35 марфин банка 3.03.2014</t>
  </si>
  <si>
    <t>транспорт стола за масажу, првенство Европе за сениоре, Цирих</t>
  </si>
  <si>
    <t>СВИС авио компануја</t>
  </si>
  <si>
    <t>139 марфин банка 21.08.2014</t>
  </si>
  <si>
    <t>транспорт копља за Т.јелачу на првенство Европе у Цирих</t>
  </si>
  <si>
    <t>137 марфин банка 19.08.2014</t>
  </si>
  <si>
    <t>пансион за Горана Наву на првенству Европе у Цириху</t>
  </si>
  <si>
    <t>135 марфин банка 15.08.14</t>
  </si>
  <si>
    <t>АИР СЕРБИЈА</t>
  </si>
  <si>
    <t>134 марфин банка 13.08.2014</t>
  </si>
  <si>
    <t>пансион за Веселин Јевросимовић на првенству Европе у Цириху</t>
  </si>
  <si>
    <t>136 марфин банка 18.08.2014</t>
  </si>
  <si>
    <t>пансионске услуге К.Бранковић на прв.Европе у Цириху</t>
  </si>
  <si>
    <t>додатне акредитације за првенство Европе у атлетици Цирих</t>
  </si>
  <si>
    <t>ЛОК, Цирих</t>
  </si>
  <si>
    <t>133 марфин банка 12.08.2014</t>
  </si>
  <si>
    <t>витаминизација за Ивану Шпановић</t>
  </si>
  <si>
    <t>135 управа трезора 15.10.2014</t>
  </si>
  <si>
    <t>рачун за АДСЛ, септембар 14</t>
  </si>
  <si>
    <t>рачун за телефон септембар 14</t>
  </si>
  <si>
    <t>исхрана спортиста на путу за Грчку, Балканске игре</t>
  </si>
  <si>
    <t>угоститељско предузеће Врање</t>
  </si>
  <si>
    <t>136 управа трезора 22.10.2014</t>
  </si>
  <si>
    <t>услуге стручњака фотофиниш оператер на такмичењу</t>
  </si>
  <si>
    <t>565/1</t>
  </si>
  <si>
    <t>Хашовић Александар</t>
  </si>
  <si>
    <t>137 управа трезора 23.10.2014</t>
  </si>
  <si>
    <t>уговор стр.технички делегат на такмичењу</t>
  </si>
  <si>
    <t>562/2</t>
  </si>
  <si>
    <t>565/3</t>
  </si>
  <si>
    <t>565/4</t>
  </si>
  <si>
    <t>уговор стр.суд.делегат прв Ср. У маратону 12.10.14 Н.сад</t>
  </si>
  <si>
    <t>уговор стр.судиски делегат на пр.Срб. У ходању 28.9.14 Ниш</t>
  </si>
  <si>
    <t>565/5</t>
  </si>
  <si>
    <t>572/2</t>
  </si>
  <si>
    <t>138 управа трезора 27.10.2014</t>
  </si>
  <si>
    <t>572/3</t>
  </si>
  <si>
    <t>572/1</t>
  </si>
  <si>
    <t>уговор стручњака тренер Емира Бекрића, јул-септем. 14</t>
  </si>
  <si>
    <t>уговор стручњака тренер И.Шпаноовић, јул-септем. 14</t>
  </si>
  <si>
    <t>уговор стручњака тренер А.Колашинца, јул-септем. 14</t>
  </si>
  <si>
    <t>уговор стручњака тренер Амеле Терзић, јул-септем. 14</t>
  </si>
  <si>
    <t>уговор стручњака тренер Татјане Јелаче,јул-септем.14</t>
  </si>
  <si>
    <t>572/4</t>
  </si>
  <si>
    <t>уговор о делу хигиеничарка октобар 14</t>
  </si>
  <si>
    <t>181 марфин банка 28.10.14</t>
  </si>
  <si>
    <t>уговор о делу магационер октобар14</t>
  </si>
  <si>
    <t>Мартиновић Александар</t>
  </si>
  <si>
    <t>плакете за трене ре и спортисте</t>
  </si>
  <si>
    <t>139 управа трезора 30.10.2014</t>
  </si>
  <si>
    <t>куповуина напајања за компјутере</t>
  </si>
  <si>
    <t>Р-140952</t>
  </si>
  <si>
    <t>Микрорачунари БГд</t>
  </si>
  <si>
    <t>смештај делегације Србије на календарском конресу ЕА у Баку,Азербеџан9/12.10.14</t>
  </si>
  <si>
    <t>JW MARIRIOT, Baku</t>
  </si>
  <si>
    <t>172 марфин банка 15.10.14</t>
  </si>
  <si>
    <t>141 управа трезора 3.11.2014</t>
  </si>
  <si>
    <t>Школарина за Феђу Камасија</t>
  </si>
  <si>
    <t>пр.78</t>
  </si>
  <si>
    <t>ТИМС, Нови сад</t>
  </si>
  <si>
    <t>порез за школарину Ф.камасија</t>
  </si>
  <si>
    <t>рачун за АДСЛ, октобар 14</t>
  </si>
  <si>
    <t>011-17-14-033410</t>
  </si>
  <si>
    <t>витаминизација Тања Јелача</t>
  </si>
  <si>
    <t>142 управа за спорт 4.11.2014</t>
  </si>
  <si>
    <t>142 управа трезора 4.11.2014</t>
  </si>
  <si>
    <t>витаминизација Асмир Колашинац</t>
  </si>
  <si>
    <t>143 управа трезора 5.11.2014</t>
  </si>
  <si>
    <t>витаминизација Дудаш Михаил</t>
  </si>
  <si>
    <t xml:space="preserve">витаминизација Милош Раовић </t>
  </si>
  <si>
    <t>штампање фасцикли</t>
  </si>
  <si>
    <t>14-300-525</t>
  </si>
  <si>
    <t>144 управа трезора 7.11.14</t>
  </si>
  <si>
    <t>144 управа трезора 7.11.2014</t>
  </si>
  <si>
    <t>145 управа трезора 12.11.2014</t>
  </si>
  <si>
    <t>рачун за телефон, октобар 14</t>
  </si>
  <si>
    <t>исхрана спортиста на путу за Турску, крос балкана</t>
  </si>
  <si>
    <t>изнајмљивање простора за атлетске судије,новембар 14</t>
  </si>
  <si>
    <t>0004-а-011-310/13</t>
  </si>
  <si>
    <t>витамнизација Драгана Томашевић</t>
  </si>
  <si>
    <t>191 марфин банка 12.11.2014</t>
  </si>
  <si>
    <t>витамниција Емир Бекрић</t>
  </si>
  <si>
    <t>рачун за мобилне телефоне, октобар 14</t>
  </si>
  <si>
    <t xml:space="preserve">дневнице сл.пут Кочаели, Турска крос првенство Балкана </t>
  </si>
  <si>
    <t>дневнице за Михаила Дудаша, пут у Америку на припреме 12.11-24.12.14</t>
  </si>
  <si>
    <t>188 марфин банка 6.11.2014</t>
  </si>
  <si>
    <t>дневнице сл.пут у Атину, Бранковић</t>
  </si>
  <si>
    <t>авионске карте за Доху, светско првенство у ултра маратону</t>
  </si>
  <si>
    <t>179 марфин банка 24.10.2014</t>
  </si>
  <si>
    <t>авионска карта Америку ултра маратон митинг</t>
  </si>
  <si>
    <t xml:space="preserve">услуге суђења на Екипном прв.Србије у кросу.1.1.14. Лесковац, </t>
  </si>
  <si>
    <t>на текуће рачуне судија према списку</t>
  </si>
  <si>
    <t>148 управа трезора 18.11.2014</t>
  </si>
  <si>
    <t>кабловска новембар 14</t>
  </si>
  <si>
    <t>149 управа трезора 19.11.2014</t>
  </si>
  <si>
    <t>витаминизација Савић Милош</t>
  </si>
  <si>
    <t>витаминизација Драгана Томашевић</t>
  </si>
  <si>
    <t>штампани материјал</t>
  </si>
  <si>
    <t>14-300-586</t>
  </si>
  <si>
    <t>150 управа трезора 21.11.2014</t>
  </si>
  <si>
    <t>уговор стручњака, судијски делегат, Екипно прв.Срб. У кросу1.11.14</t>
  </si>
  <si>
    <t>витаминизација Ведран Самац</t>
  </si>
  <si>
    <t xml:space="preserve">151 управа трезора 25.11.2014 </t>
  </si>
  <si>
    <t>витаминизација Соња Столић</t>
  </si>
  <si>
    <t>смештај за време ултра маратона у Дохи, 17-22.11.14</t>
  </si>
  <si>
    <t>П 161114</t>
  </si>
  <si>
    <t>Grand Heritage Diha</t>
  </si>
  <si>
    <t>194 марфин банка 17.11.2014</t>
  </si>
  <si>
    <t>најам аутобуса за Пријепоље,атлетски митинг</t>
  </si>
  <si>
    <t>196 марфин банка 19.11.2014</t>
  </si>
  <si>
    <t>најам аутобуса за одлазак на крос првенство Балкана, Турска</t>
  </si>
  <si>
    <t>дневнице за одлазак на Балкан Гала у Букурешт, 26-28.11.14</t>
  </si>
  <si>
    <t>200 марфин банка 25.11.2014</t>
  </si>
  <si>
    <t>154 управа трезора 28.11.2014</t>
  </si>
  <si>
    <t>уговор о делу хигијеничарка, новембар 14</t>
  </si>
  <si>
    <t>201 марфин банка 26.11.2014</t>
  </si>
  <si>
    <t xml:space="preserve">уговор о делу доктор репрезентације октобар 14 </t>
  </si>
  <si>
    <t>627/2</t>
  </si>
  <si>
    <t>уговор о делу магационер, новембар 14</t>
  </si>
  <si>
    <t>627/1</t>
  </si>
  <si>
    <t>дневнице за одлазак на припреме Гранд Канарија, Шпанија, Т.Јелеча, тренер и физиотерапеут</t>
  </si>
  <si>
    <t>202 марфин банка 27.11.2014</t>
  </si>
  <si>
    <t>дневнице за одлазак на припреме, Тенерифе, Шпанија, Е.Бекрић, М.Раовић, тренер и физиотерапеут</t>
  </si>
  <si>
    <t>рефундација ЛД за Ивана Можека, новембар 14</t>
  </si>
  <si>
    <t>203 марфин банка 28.11.2014</t>
  </si>
  <si>
    <t>трошкови прегледа Амеле Терзић</t>
  </si>
  <si>
    <t>МР стопала за Немању Церовца</t>
  </si>
  <si>
    <t>204 марфин банка 1.12.2014</t>
  </si>
  <si>
    <t>маедаље за такмичења</t>
  </si>
  <si>
    <t>205 марфин банка 2.12.2014</t>
  </si>
  <si>
    <t xml:space="preserve">ангажовање правника за спровођење јавних набавки у новембру </t>
  </si>
  <si>
    <t>206 марфин банка 3.12.14</t>
  </si>
  <si>
    <t>витаминизација Милош Раовић</t>
  </si>
  <si>
    <t>156 управа трезора 2.12.2014</t>
  </si>
  <si>
    <t>ЕУНЕТ ВЕБ ХОСТИНГ</t>
  </si>
  <si>
    <t>пр.Y43076</t>
  </si>
  <si>
    <t>рачун за АДСЛ, новембар 14</t>
  </si>
  <si>
    <t>кабловска децембар 14</t>
  </si>
  <si>
    <t>157 управа трезора 3.12.2014</t>
  </si>
  <si>
    <t>витаминизација Оливера Јевтић</t>
  </si>
  <si>
    <t>158 управа трезора 4.12.2014</t>
  </si>
  <si>
    <t>чланарина за октобар 14</t>
  </si>
  <si>
    <t>Помоћ за школарину трнера Љубишу Раовића</t>
  </si>
  <si>
    <t>АК ФАП Прибој</t>
  </si>
  <si>
    <t>208 марфин банка 5.12.2014</t>
  </si>
  <si>
    <t>АК Полет, Пријепоље</t>
  </si>
  <si>
    <t>дневнице за одлазак на припреме Медулин, Никола Томасовић</t>
  </si>
  <si>
    <t>Спортска масажа за Оливеру Јевтић</t>
  </si>
  <si>
    <t>пф.</t>
  </si>
  <si>
    <t>ДАВИВА ДОО, Златибор</t>
  </si>
  <si>
    <t>161 управа трезора 9.12.2014</t>
  </si>
  <si>
    <t>порез на услуге</t>
  </si>
  <si>
    <t>14-300-726</t>
  </si>
  <si>
    <t>162 управа трезора 10.12.2014</t>
  </si>
  <si>
    <t>чланарина за новембар 14</t>
  </si>
  <si>
    <t>чланарина за децембар 14</t>
  </si>
  <si>
    <t>смештај репрезентације Србије за крос првенство Европе, 12-15.12.14 Самоков /БУЛ/</t>
  </si>
  <si>
    <t>Атлетски савез Бугарске</t>
  </si>
  <si>
    <t>211 марфин банка 10.12.2014</t>
  </si>
  <si>
    <t>дневнице сл.пут крос првенство Европе, 12-15.12.14, Самоков, Бугарска</t>
  </si>
  <si>
    <t>212 марфин банка 11.12.2014</t>
  </si>
  <si>
    <t>дневнице сл.пут Екипно првенство Европе Рига 21-22.6.14</t>
  </si>
  <si>
    <t>97марфин банка 18.6.2014</t>
  </si>
  <si>
    <t>изнајмљивање простора за атлетске судије, децембар 14</t>
  </si>
  <si>
    <t>0004-б12-310/13</t>
  </si>
  <si>
    <t>167 управа трезора 17.12.2014</t>
  </si>
  <si>
    <t>опрема за стадион у Вршцу</t>
  </si>
  <si>
    <t>авансни рачун 76-4</t>
  </si>
  <si>
    <t>ГР СПОРТ ДОО С.Митровица</t>
  </si>
  <si>
    <t>168 управа трезора 18.12.2014</t>
  </si>
  <si>
    <t>169 управа трезора 18.12.2014</t>
  </si>
  <si>
    <t>169 управа трезора 19.12.2014</t>
  </si>
  <si>
    <t>рачун за телефон, новембар 14</t>
  </si>
  <si>
    <t>рачун за телефон,новембар 14</t>
  </si>
  <si>
    <t>91 управа трезора 18.07.2014</t>
  </si>
  <si>
    <t>186 марфин банка 4.11.2014 и извод 191 марфин банка 12.11.2014</t>
  </si>
  <si>
    <t>219 марфин банка 22.12.2014</t>
  </si>
  <si>
    <t>рефундација ЛД за Ивана Можека, децембар 14</t>
  </si>
  <si>
    <t>најам мини буса за одлазак на крос првенство Европе Самоков, Бугарска 12-15.12.14</t>
  </si>
  <si>
    <t>авионске карте за Тенерифе, припреме Е.Бекрића, М.Раовића, М.Стојановић, Б.Пенића</t>
  </si>
  <si>
    <t>куповина столица за стадион у Вршцу</t>
  </si>
  <si>
    <t>авансни рачун 2</t>
  </si>
  <si>
    <t>Седишта за стадионе, Горњи милановац</t>
  </si>
  <si>
    <t>витаминизација за Ведрана Самца</t>
  </si>
  <si>
    <t>170 управа трезора 22.12.2014</t>
  </si>
  <si>
    <t>43 управа трезора 22.04.2014</t>
  </si>
  <si>
    <t>куповина малча за трим стазе у Тутину, Ћуприји, Крагујевцу, Врњачкој бањи</t>
  </si>
  <si>
    <t>У030-00034/14</t>
  </si>
  <si>
    <t>СИМКОН, Крагујевац</t>
  </si>
  <si>
    <t>171 управа трезора 23.12.2014</t>
  </si>
  <si>
    <t>витаминизација за Бојану Каличанин</t>
  </si>
  <si>
    <t>витаминизација за Јелену Вучићевић</t>
  </si>
  <si>
    <t>уговор стручњака, помоћник савезног капитена за јуниоре</t>
  </si>
  <si>
    <t>Един Зуковић</t>
  </si>
  <si>
    <t>уговор стручњака тренер Емира Бекрића, октобар-децембар. 14</t>
  </si>
  <si>
    <t>уговор стручњака тренер И.Шпаноовић, октобар-децембар. 14</t>
  </si>
  <si>
    <t>659/1</t>
  </si>
  <si>
    <t>уговор стручњака тренер А.Колашинца, октобар-децембнар. 14</t>
  </si>
  <si>
    <t>659/2</t>
  </si>
  <si>
    <t>уговор стручњака тренер Амеле Терзић, октобар-децембар. 14</t>
  </si>
  <si>
    <t>659/3</t>
  </si>
  <si>
    <t>уговор стручњака тренер Татјане Јелаче,октобар-децембар.14</t>
  </si>
  <si>
    <t>659/4</t>
  </si>
  <si>
    <t>220 марфин банка 23.12.2014</t>
  </si>
  <si>
    <t>уговор спортског стручњака за рад у АК Раднички Крагујевац, јануар 14</t>
  </si>
  <si>
    <t>Стеван Филиповић</t>
  </si>
  <si>
    <t>50 КБМ банка 16.05.201банка АК раднички</t>
  </si>
  <si>
    <t>Бранко Крсмановић</t>
  </si>
  <si>
    <t>Дејан Јеремић</t>
  </si>
  <si>
    <t>Власта Стевановић</t>
  </si>
  <si>
    <t>уговор спортског стручњака за рад у АК Раднички Крагујевац, фебруар 14</t>
  </si>
  <si>
    <t>50 КБМ банка 16.05.2014,банка АК раднички</t>
  </si>
  <si>
    <t>54 КМБ Банка 21.05.2014, банка АК Раднички</t>
  </si>
  <si>
    <t>авасни рачун 76</t>
  </si>
  <si>
    <t>172 упарава трезора 24.12.2014</t>
  </si>
  <si>
    <t>уговор спортског стручњака за рад у АК Раднички Крагујевац, март 14</t>
  </si>
  <si>
    <t>85 КМБ банка 14.07.2014, банка АК Раднички</t>
  </si>
  <si>
    <t>уговор спортског стручњака за рад у АК Раднички Крагујевац, април 14</t>
  </si>
  <si>
    <t>93 КБМ банка 4.08.2014, банка АК Раднички</t>
  </si>
  <si>
    <t>94 КБМ банка 5.08.2014, банка АК Раднички</t>
  </si>
  <si>
    <t>уговор спортског стручњака за рад у АК Раднички Крагујевац, јун 14</t>
  </si>
  <si>
    <t>128 КМБ банка 8.12.2014, банка АК Раднички</t>
  </si>
  <si>
    <t>уговор спортског стручњака за рад у АК Раднички Крагујевац, јул 14</t>
  </si>
  <si>
    <t>уговор спортског стручњака за рад у АК Раднички Крагујевац, јул14</t>
  </si>
  <si>
    <t>уговор спортског стручњака за рад у АК Раднички Крагујевац, август 14</t>
  </si>
  <si>
    <t>исплаћена плата за рад у АК раднички, Крагујевац, јануар 14</t>
  </si>
  <si>
    <t>Обардовић Жељко</t>
  </si>
  <si>
    <t>37 КБМ банка 9.04.2014, банка аК Раднички</t>
  </si>
  <si>
    <t>Спасић Слободан</t>
  </si>
  <si>
    <t>исплаћена плата за рад у АК раднички, Крагујевац, фебруар 14</t>
  </si>
  <si>
    <t>исплаћена плата за рад у АК раднички, Крагујевац, март 14</t>
  </si>
  <si>
    <t>исплаћена плата за рад у АК раднички, Крагујевац, април 14</t>
  </si>
  <si>
    <t>исплаћена плата за рад у АК раднички, Крагујевац, април14</t>
  </si>
  <si>
    <t>исплаћена плата за рад у АК раднички, Крагујевац, мај 14</t>
  </si>
  <si>
    <t>111 КБМ банка 19.09.2014, банка АК раднички</t>
  </si>
  <si>
    <t>исплаћена плата за рад у АК раднички, Крагујевац, јун 14</t>
  </si>
  <si>
    <t>исплаћена плата за рад у АК раднички, Крагујевац, јул 14</t>
  </si>
  <si>
    <t>исплаћена плата за рад у АК раднички, Крагујевац, август 14</t>
  </si>
  <si>
    <t>126 КМБ банка 5.12.2014, банка АК раднички</t>
  </si>
  <si>
    <t>исплаћена плата за рад у АК раднички, Крагујевац, септембар 14</t>
  </si>
  <si>
    <t>исплаћена плата за рад у АК раднички, Крагујевац,септембар 14</t>
  </si>
  <si>
    <t>исплаћена плата за рад у АК раднички, Крагујевац,октобар 14</t>
  </si>
  <si>
    <t>исплаћена плата за рад у АК раднички, Крагујевац,новембар14</t>
  </si>
  <si>
    <t>исплаћена плата за рад у АК раднички, Крагујевац,новембар 14</t>
  </si>
  <si>
    <t>173 управа трезора 25.12.2014</t>
  </si>
  <si>
    <t>дежурство екипе хитне помоћи на полумаратону у Крагујевцу</t>
  </si>
  <si>
    <t>завод за хитну медицинску помоћ Краг</t>
  </si>
  <si>
    <t>14 чачамска банка 3.10.14 плаћено са рачуна АК Маратон Кг</t>
  </si>
  <si>
    <t>изнајмљивање видео бима за Крагујевачки полумаратон</t>
  </si>
  <si>
    <t>ИП СПОРТ МЕДИИА, Крагујевац</t>
  </si>
  <si>
    <t>25 чачанска банка 2.12.2014, извод АК Маљратон КГ</t>
  </si>
  <si>
    <t>изнајљивање заштитне ограде и старта и циља за Крагујевачки полумаратон</t>
  </si>
  <si>
    <t>0512-2925</t>
  </si>
  <si>
    <t>Метал Спорт, Крагујевац</t>
  </si>
  <si>
    <t>исхрана за учеснике Крагујевачког полумаратона</t>
  </si>
  <si>
    <t>СТУР ГРОКСИ, Крагујевац</t>
  </si>
  <si>
    <t>25 чачанска банка 2.12.2014, извод АК Маратон КГ</t>
  </si>
  <si>
    <t>напици за спортисте учеснике Крагујевачког полумаратона</t>
  </si>
  <si>
    <t>АРТ ОФ СПОРТ, Крагујевац</t>
  </si>
  <si>
    <t>14-9</t>
  </si>
  <si>
    <t>8 чачанска банка 29.09.2014, извод АК Маратон КГ</t>
  </si>
  <si>
    <t>Помоћ за школарину Перић Спасоја и Пушица Сава</t>
  </si>
  <si>
    <t>Уговор о делу, одрж.хигијене децембар 14</t>
  </si>
  <si>
    <t>Уговор оделу, одржавање магацина, децембар 14</t>
  </si>
  <si>
    <t>174 управа трезора 26.12.2014</t>
  </si>
  <si>
    <t>683/1</t>
  </si>
  <si>
    <t>175 управа за трезор 29.12.2014</t>
  </si>
  <si>
    <t>витаминизација за Тамару Салашки</t>
  </si>
  <si>
    <t xml:space="preserve">175 управа трезора 29.12.2014 </t>
  </si>
  <si>
    <t>витаминизација за Амелу Терзић</t>
  </si>
  <si>
    <t>175 управа трезора 29.12.2014</t>
  </si>
  <si>
    <t>176 управа трезора 30.12.2014</t>
  </si>
  <si>
    <t>витаминизација за Стевана Весерлиновића</t>
  </si>
  <si>
    <t>витаминизација за Михаила Дудаша</t>
  </si>
  <si>
    <t>14-300-964</t>
  </si>
  <si>
    <t>225 управа трезора 30.12.2014</t>
  </si>
  <si>
    <t>изнајмљивање простора за тренинг спортиста</t>
  </si>
  <si>
    <t>Завод за спорт и медицину спорта</t>
  </si>
  <si>
    <t>осигурањ за одлазак на припреме у Шпанију, Раови, Пенић</t>
  </si>
  <si>
    <t>ревизија програма Крос РТСа 14</t>
  </si>
  <si>
    <t>14-360-000101</t>
  </si>
  <si>
    <t>176 управа трезора 30.12.14</t>
  </si>
  <si>
    <t>уговор о делу физиотерапеут за Татјану Јелачи, децембар 14</t>
  </si>
  <si>
    <t>Салатић Марко</t>
  </si>
  <si>
    <t>објава честитеке у листу Спорет</t>
  </si>
  <si>
    <t>НИД Компанија Новости</t>
  </si>
  <si>
    <t>авионска карта за Канарска острва припреме Т.Јелача, Д.Ђоршић и М.Салатић</t>
  </si>
  <si>
    <t>авионске карте за Баку, календарски конгрес</t>
  </si>
  <si>
    <t>177 марфин банка 22.10.2014</t>
  </si>
  <si>
    <t>авионске карте за Б.писића, С.Поповића, бар</t>
  </si>
  <si>
    <t>225 марфин банка 30.12.2014</t>
  </si>
  <si>
    <r>
      <t xml:space="preserve">Трошкови редовног програма АСС 2014. година, </t>
    </r>
    <r>
      <rPr>
        <b/>
        <sz val="10"/>
        <color theme="1"/>
        <rFont val="Century Gothic"/>
        <family val="2"/>
      </rPr>
      <t>стање на дан   31.12.14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</si>
</sst>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0"/>
      <color theme="1"/>
      <name val="Century Gothic"/>
      <family val="2"/>
      <charset val="238"/>
    </font>
    <font>
      <b/>
      <sz val="14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9"/>
      <color theme="1"/>
      <name val="Century Gothic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/>
    <xf numFmtId="0" fontId="5" fillId="0" borderId="0" xfId="0" applyFont="1"/>
    <xf numFmtId="0" fontId="4" fillId="0" borderId="1" xfId="0" applyNumberFormat="1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Fill="1" applyBorder="1"/>
    <xf numFmtId="4" fontId="4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0"/>
  <sheetViews>
    <sheetView tabSelected="1" workbookViewId="0">
      <selection activeCell="H4" sqref="H4"/>
    </sheetView>
  </sheetViews>
  <sheetFormatPr defaultRowHeight="15"/>
  <cols>
    <col min="1" max="1" width="7.140625" customWidth="1"/>
    <col min="2" max="2" width="34.28515625" customWidth="1"/>
    <col min="3" max="3" width="18.7109375" style="1" customWidth="1"/>
    <col min="4" max="4" width="17.7109375" style="1" customWidth="1"/>
    <col min="5" max="5" width="17.42578125" customWidth="1"/>
  </cols>
  <sheetData>
    <row r="1" spans="1:5" ht="27.75" customHeight="1">
      <c r="A1" s="37" t="s">
        <v>1180</v>
      </c>
      <c r="B1" s="37"/>
      <c r="C1" s="37"/>
      <c r="D1" s="37"/>
      <c r="E1" s="37"/>
    </row>
    <row r="2" spans="1:5" ht="26.25">
      <c r="A2" s="2" t="s">
        <v>0</v>
      </c>
      <c r="B2" s="2" t="s">
        <v>1</v>
      </c>
      <c r="C2" s="4" t="s">
        <v>5</v>
      </c>
      <c r="D2" s="5" t="s">
        <v>47</v>
      </c>
      <c r="E2" s="2" t="s">
        <v>51</v>
      </c>
    </row>
    <row r="3" spans="1:5" ht="26.25">
      <c r="A3" s="6"/>
      <c r="B3" s="3" t="s">
        <v>6</v>
      </c>
      <c r="C3" s="38"/>
      <c r="D3" s="38"/>
      <c r="E3" s="39"/>
    </row>
    <row r="4" spans="1:5" ht="40.5">
      <c r="A4" s="6" t="s">
        <v>7</v>
      </c>
      <c r="B4" s="8" t="s">
        <v>8</v>
      </c>
      <c r="C4" s="7">
        <f>'1'!F80</f>
        <v>19047066.329999998</v>
      </c>
      <c r="D4" s="7">
        <v>17900000</v>
      </c>
      <c r="E4" s="7">
        <f t="shared" ref="E4:E22" si="0">D4-C4</f>
        <v>-1147066.3299999982</v>
      </c>
    </row>
    <row r="5" spans="1:5" ht="27">
      <c r="A5" s="6" t="s">
        <v>9</v>
      </c>
      <c r="B5" s="8" t="s">
        <v>10</v>
      </c>
      <c r="C5" s="7">
        <f>'2'!F10</f>
        <v>11234108</v>
      </c>
      <c r="D5" s="7">
        <v>11500000</v>
      </c>
      <c r="E5" s="7">
        <f t="shared" si="0"/>
        <v>265892</v>
      </c>
    </row>
    <row r="6" spans="1:5" ht="24" customHeight="1">
      <c r="A6" s="6" t="s">
        <v>11</v>
      </c>
      <c r="B6" s="8" t="s">
        <v>12</v>
      </c>
      <c r="C6" s="7">
        <f>'3'!F34</f>
        <v>9100291.0500000007</v>
      </c>
      <c r="D6" s="7">
        <v>8950000</v>
      </c>
      <c r="E6" s="7">
        <f t="shared" si="0"/>
        <v>-150291.05000000075</v>
      </c>
    </row>
    <row r="7" spans="1:5" ht="24" customHeight="1">
      <c r="A7" s="6" t="s">
        <v>13</v>
      </c>
      <c r="B7" s="8" t="s">
        <v>14</v>
      </c>
      <c r="C7" s="7">
        <f>'4'!F7</f>
        <v>640496.18999999994</v>
      </c>
      <c r="D7" s="7">
        <v>650000</v>
      </c>
      <c r="E7" s="7">
        <f t="shared" si="0"/>
        <v>9503.8100000000559</v>
      </c>
    </row>
    <row r="8" spans="1:5" ht="27">
      <c r="A8" s="6" t="s">
        <v>15</v>
      </c>
      <c r="B8" s="8" t="s">
        <v>16</v>
      </c>
      <c r="C8" s="7">
        <f>'5'!F25</f>
        <v>548100.06000000006</v>
      </c>
      <c r="D8" s="7">
        <v>500000</v>
      </c>
      <c r="E8" s="7">
        <f t="shared" si="0"/>
        <v>-48100.060000000056</v>
      </c>
    </row>
    <row r="9" spans="1:5" ht="27">
      <c r="A9" s="6" t="s">
        <v>17</v>
      </c>
      <c r="B9" s="8" t="s">
        <v>18</v>
      </c>
      <c r="C9" s="7">
        <f>'6'!G292</f>
        <v>10921579.359999999</v>
      </c>
      <c r="D9" s="7">
        <v>10700000</v>
      </c>
      <c r="E9" s="7">
        <f t="shared" si="0"/>
        <v>-221579.3599999994</v>
      </c>
    </row>
    <row r="10" spans="1:5" ht="24" customHeight="1">
      <c r="A10" s="6" t="s">
        <v>19</v>
      </c>
      <c r="B10" s="8" t="s">
        <v>20</v>
      </c>
      <c r="C10" s="7">
        <f>'7'!F12</f>
        <v>64668.3</v>
      </c>
      <c r="D10" s="7">
        <v>200000</v>
      </c>
      <c r="E10" s="7">
        <f t="shared" si="0"/>
        <v>135331.70000000001</v>
      </c>
    </row>
    <row r="11" spans="1:5" ht="24" customHeight="1">
      <c r="A11" s="6" t="s">
        <v>21</v>
      </c>
      <c r="B11" s="8" t="s">
        <v>22</v>
      </c>
      <c r="C11" s="7">
        <f>'8'!F10</f>
        <v>22743.9</v>
      </c>
      <c r="D11" s="7">
        <v>50000</v>
      </c>
      <c r="E11" s="7">
        <f t="shared" si="0"/>
        <v>27256.1</v>
      </c>
    </row>
    <row r="12" spans="1:5" ht="27">
      <c r="A12" s="6" t="s">
        <v>23</v>
      </c>
      <c r="B12" s="8" t="s">
        <v>24</v>
      </c>
      <c r="C12" s="7">
        <f>'9'!F17</f>
        <v>300000</v>
      </c>
      <c r="D12" s="7">
        <v>400000</v>
      </c>
      <c r="E12" s="7">
        <f t="shared" si="0"/>
        <v>100000</v>
      </c>
    </row>
    <row r="13" spans="1:5" ht="24" customHeight="1">
      <c r="A13" s="6" t="s">
        <v>25</v>
      </c>
      <c r="B13" s="8" t="s">
        <v>26</v>
      </c>
      <c r="C13" s="7">
        <f>'10'!F7</f>
        <v>103590.88</v>
      </c>
      <c r="D13" s="7">
        <v>200000</v>
      </c>
      <c r="E13" s="7">
        <f t="shared" si="0"/>
        <v>96409.12</v>
      </c>
    </row>
    <row r="14" spans="1:5" ht="54">
      <c r="A14" s="6" t="s">
        <v>27</v>
      </c>
      <c r="B14" s="8" t="s">
        <v>28</v>
      </c>
      <c r="C14" s="7">
        <f>'11'!F8</f>
        <v>326784</v>
      </c>
      <c r="D14" s="7">
        <v>350000</v>
      </c>
      <c r="E14" s="7">
        <f t="shared" si="0"/>
        <v>23216</v>
      </c>
    </row>
    <row r="15" spans="1:5" ht="24" customHeight="1">
      <c r="A15" s="6" t="s">
        <v>29</v>
      </c>
      <c r="B15" s="8" t="s">
        <v>30</v>
      </c>
      <c r="C15" s="7">
        <f>'12'!F7</f>
        <v>100184</v>
      </c>
      <c r="D15" s="7">
        <v>100000</v>
      </c>
      <c r="E15" s="7">
        <f t="shared" si="0"/>
        <v>-184</v>
      </c>
    </row>
    <row r="16" spans="1:5" ht="27">
      <c r="A16" s="6" t="s">
        <v>31</v>
      </c>
      <c r="B16" s="8" t="s">
        <v>32</v>
      </c>
      <c r="C16" s="7">
        <f>'13'!F18</f>
        <v>999999.25</v>
      </c>
      <c r="D16" s="7">
        <v>1000000</v>
      </c>
      <c r="E16" s="7">
        <f t="shared" si="0"/>
        <v>0.75</v>
      </c>
    </row>
    <row r="17" spans="1:5" ht="27">
      <c r="A17" s="6" t="s">
        <v>33</v>
      </c>
      <c r="B17" s="8" t="s">
        <v>34</v>
      </c>
      <c r="C17" s="7">
        <f>'14'!F119</f>
        <v>2652318.5300000003</v>
      </c>
      <c r="D17" s="7">
        <v>3000000</v>
      </c>
      <c r="E17" s="7">
        <f t="shared" si="0"/>
        <v>347681.46999999974</v>
      </c>
    </row>
    <row r="18" spans="1:5" ht="27">
      <c r="A18" s="6" t="s">
        <v>35</v>
      </c>
      <c r="B18" s="8" t="s">
        <v>36</v>
      </c>
      <c r="C18" s="7">
        <f>'15'!F32</f>
        <v>553186.65999999992</v>
      </c>
      <c r="D18" s="7">
        <v>567000</v>
      </c>
      <c r="E18" s="7">
        <f t="shared" si="0"/>
        <v>13813.340000000084</v>
      </c>
    </row>
    <row r="19" spans="1:5" ht="27">
      <c r="A19" s="6" t="s">
        <v>37</v>
      </c>
      <c r="B19" s="8" t="s">
        <v>38</v>
      </c>
      <c r="C19" s="7">
        <f>'17'!F9</f>
        <v>294000</v>
      </c>
      <c r="D19" s="7">
        <v>300000</v>
      </c>
      <c r="E19" s="7">
        <f t="shared" si="0"/>
        <v>6000</v>
      </c>
    </row>
    <row r="20" spans="1:5" ht="24" customHeight="1">
      <c r="A20" s="6" t="s">
        <v>39</v>
      </c>
      <c r="B20" s="8" t="s">
        <v>40</v>
      </c>
      <c r="C20" s="7">
        <f>'19'!F11</f>
        <v>130972.72</v>
      </c>
      <c r="D20" s="7">
        <v>200000</v>
      </c>
      <c r="E20" s="7">
        <f t="shared" si="0"/>
        <v>69027.28</v>
      </c>
    </row>
    <row r="21" spans="1:5" ht="54">
      <c r="A21" s="6" t="s">
        <v>52</v>
      </c>
      <c r="B21" s="8" t="s">
        <v>53</v>
      </c>
      <c r="C21" s="7">
        <f>'22'!F10</f>
        <v>208241.66999999998</v>
      </c>
      <c r="D21" s="7">
        <v>300000</v>
      </c>
      <c r="E21" s="7">
        <f t="shared" si="0"/>
        <v>91758.330000000016</v>
      </c>
    </row>
    <row r="22" spans="1:5" ht="27">
      <c r="A22" s="6" t="s">
        <v>41</v>
      </c>
      <c r="B22" s="8" t="s">
        <v>42</v>
      </c>
      <c r="C22" s="7">
        <f>'26'!F16</f>
        <v>789849.60000000009</v>
      </c>
      <c r="D22" s="7">
        <v>1000000</v>
      </c>
      <c r="E22" s="7">
        <f t="shared" si="0"/>
        <v>210150.39999999991</v>
      </c>
    </row>
    <row r="23" spans="1:5">
      <c r="A23" s="35" t="s">
        <v>48</v>
      </c>
      <c r="B23" s="35"/>
      <c r="C23" s="7">
        <f>SUM(C4:C22)</f>
        <v>58038180.499999993</v>
      </c>
      <c r="D23" s="7">
        <f>SUM(D3:D22)</f>
        <v>57867000</v>
      </c>
      <c r="E23" s="7">
        <f>SUM(E3:E22)</f>
        <v>-171180.49999999854</v>
      </c>
    </row>
    <row r="24" spans="1:5" ht="26.25">
      <c r="A24" s="6"/>
      <c r="B24" s="3" t="s">
        <v>43</v>
      </c>
      <c r="C24" s="7"/>
      <c r="D24" s="7"/>
      <c r="E24" s="6"/>
    </row>
    <row r="25" spans="1:5" ht="24" customHeight="1">
      <c r="A25" s="6" t="s">
        <v>7</v>
      </c>
      <c r="B25" s="8" t="s">
        <v>44</v>
      </c>
      <c r="C25" s="7">
        <f>'1И'!F55</f>
        <v>5932111.9900000002</v>
      </c>
      <c r="D25" s="7">
        <v>5933000</v>
      </c>
      <c r="E25" s="7">
        <f>D25-C25</f>
        <v>888.00999999977648</v>
      </c>
    </row>
    <row r="26" spans="1:5" ht="24" customHeight="1">
      <c r="A26" s="6" t="s">
        <v>9</v>
      </c>
      <c r="B26" s="8" t="s">
        <v>45</v>
      </c>
      <c r="C26" s="7">
        <f>'2И'!F23</f>
        <v>112826.11</v>
      </c>
      <c r="D26" s="7">
        <v>200000</v>
      </c>
      <c r="E26" s="7">
        <f>D26-C26</f>
        <v>87173.89</v>
      </c>
    </row>
    <row r="27" spans="1:5" ht="24" customHeight="1">
      <c r="A27" s="6" t="s">
        <v>11</v>
      </c>
      <c r="B27" s="8" t="s">
        <v>46</v>
      </c>
      <c r="C27" s="7">
        <f>'3И'!F72</f>
        <v>357125.90999999992</v>
      </c>
      <c r="D27" s="7">
        <v>500000</v>
      </c>
      <c r="E27" s="7">
        <f>D27-C27</f>
        <v>142874.09000000008</v>
      </c>
    </row>
    <row r="28" spans="1:5">
      <c r="A28" s="35" t="s">
        <v>49</v>
      </c>
      <c r="B28" s="35"/>
      <c r="C28" s="7">
        <f>SUM(C25:C27)</f>
        <v>6402064.0100000007</v>
      </c>
      <c r="D28" s="7">
        <f>SUM(D25:D27)</f>
        <v>6633000</v>
      </c>
      <c r="E28" s="7">
        <f>SUM(E25:E27)</f>
        <v>230935.98999999987</v>
      </c>
    </row>
    <row r="29" spans="1:5" ht="24" customHeight="1">
      <c r="A29" s="36" t="s">
        <v>50</v>
      </c>
      <c r="B29" s="36"/>
      <c r="C29" s="7">
        <f>SUM(C28,C23)</f>
        <v>64440244.50999999</v>
      </c>
      <c r="D29" s="7">
        <f>SUM(D28,D23)</f>
        <v>64500000</v>
      </c>
      <c r="E29" s="7">
        <f>SUM(E28,E23)</f>
        <v>59755.490000001329</v>
      </c>
    </row>
    <row r="30" spans="1:5" ht="24" customHeight="1"/>
    <row r="31" spans="1:5" ht="24" customHeight="1"/>
    <row r="32" spans="1:5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</sheetData>
  <mergeCells count="5">
    <mergeCell ref="A23:B23"/>
    <mergeCell ref="A28:B28"/>
    <mergeCell ref="A29:B29"/>
    <mergeCell ref="A1:E1"/>
    <mergeCell ref="C3:E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8"/>
  <sheetViews>
    <sheetView topLeftCell="A10" workbookViewId="0">
      <selection activeCell="A16" sqref="A16:XFD19"/>
    </sheetView>
  </sheetViews>
  <sheetFormatPr defaultRowHeight="15"/>
  <cols>
    <col min="1" max="1" width="5.5703125" bestFit="1" customWidth="1"/>
    <col min="2" max="2" width="28.85546875" customWidth="1"/>
    <col min="3" max="6" width="18.140625" customWidth="1"/>
  </cols>
  <sheetData>
    <row r="1" spans="1:6" ht="23.25" customHeight="1">
      <c r="A1" s="40" t="s">
        <v>68</v>
      </c>
      <c r="B1" s="40"/>
      <c r="C1" s="40"/>
      <c r="D1" s="40"/>
      <c r="E1" s="40"/>
      <c r="F1" s="40"/>
    </row>
    <row r="2" spans="1:6" ht="51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28.5">
      <c r="A3" s="14">
        <v>1</v>
      </c>
      <c r="B3" s="12" t="s">
        <v>175</v>
      </c>
      <c r="C3" s="14">
        <v>2</v>
      </c>
      <c r="D3" s="12" t="s">
        <v>176</v>
      </c>
      <c r="E3" s="12" t="s">
        <v>174</v>
      </c>
      <c r="F3" s="15">
        <v>25000</v>
      </c>
    </row>
    <row r="4" spans="1:6" ht="28.5">
      <c r="A4" s="14">
        <v>2</v>
      </c>
      <c r="B4" s="12" t="s">
        <v>291</v>
      </c>
      <c r="C4" s="14">
        <v>30</v>
      </c>
      <c r="D4" s="12" t="s">
        <v>176</v>
      </c>
      <c r="E4" s="12" t="s">
        <v>261</v>
      </c>
      <c r="F4" s="15">
        <v>25000</v>
      </c>
    </row>
    <row r="5" spans="1:6" ht="28.5">
      <c r="A5" s="14">
        <v>3</v>
      </c>
      <c r="B5" s="12" t="s">
        <v>366</v>
      </c>
      <c r="C5" s="14">
        <v>58</v>
      </c>
      <c r="D5" s="12" t="s">
        <v>176</v>
      </c>
      <c r="E5" s="12" t="s">
        <v>367</v>
      </c>
      <c r="F5" s="15">
        <v>25000</v>
      </c>
    </row>
    <row r="6" spans="1:6" ht="28.5">
      <c r="A6" s="14">
        <v>4</v>
      </c>
      <c r="B6" s="12" t="s">
        <v>520</v>
      </c>
      <c r="C6" s="14">
        <v>85</v>
      </c>
      <c r="D6" s="12" t="s">
        <v>176</v>
      </c>
      <c r="E6" s="12" t="s">
        <v>521</v>
      </c>
      <c r="F6" s="15">
        <v>25000</v>
      </c>
    </row>
    <row r="7" spans="1:6" ht="28.5">
      <c r="A7" s="14">
        <v>5</v>
      </c>
      <c r="B7" s="12" t="s">
        <v>552</v>
      </c>
      <c r="C7" s="14">
        <v>112</v>
      </c>
      <c r="D7" s="12" t="s">
        <v>176</v>
      </c>
      <c r="E7" s="12" t="s">
        <v>553</v>
      </c>
      <c r="F7" s="15">
        <v>25000</v>
      </c>
    </row>
    <row r="8" spans="1:6" ht="28.5">
      <c r="A8" s="14">
        <v>6</v>
      </c>
      <c r="B8" s="12" t="s">
        <v>623</v>
      </c>
      <c r="C8" s="14">
        <v>138</v>
      </c>
      <c r="D8" s="12" t="s">
        <v>176</v>
      </c>
      <c r="E8" s="12" t="s">
        <v>613</v>
      </c>
      <c r="F8" s="15">
        <v>25000</v>
      </c>
    </row>
    <row r="9" spans="1:6" ht="28.5">
      <c r="A9" s="14">
        <v>7</v>
      </c>
      <c r="B9" s="12" t="s">
        <v>745</v>
      </c>
      <c r="C9" s="14">
        <v>163</v>
      </c>
      <c r="D9" s="12" t="s">
        <v>176</v>
      </c>
      <c r="E9" s="12" t="s">
        <v>746</v>
      </c>
      <c r="F9" s="15">
        <v>25000</v>
      </c>
    </row>
    <row r="10" spans="1:6" ht="28.5">
      <c r="A10" s="14">
        <v>8</v>
      </c>
      <c r="B10" s="12" t="s">
        <v>798</v>
      </c>
      <c r="C10" s="14">
        <v>188</v>
      </c>
      <c r="D10" s="12" t="s">
        <v>176</v>
      </c>
      <c r="E10" s="12" t="s">
        <v>797</v>
      </c>
      <c r="F10" s="15">
        <v>25000</v>
      </c>
    </row>
    <row r="11" spans="1:6" ht="28.5">
      <c r="A11" s="14">
        <v>9</v>
      </c>
      <c r="B11" s="12" t="s">
        <v>873</v>
      </c>
      <c r="C11" s="14">
        <v>213</v>
      </c>
      <c r="D11" s="12" t="s">
        <v>176</v>
      </c>
      <c r="E11" s="12" t="s">
        <v>864</v>
      </c>
      <c r="F11" s="15">
        <v>25000</v>
      </c>
    </row>
    <row r="12" spans="1:6" ht="28.5">
      <c r="A12" s="14">
        <v>10</v>
      </c>
      <c r="B12" s="12" t="s">
        <v>1030</v>
      </c>
      <c r="C12" s="14">
        <v>238</v>
      </c>
      <c r="D12" s="12" t="s">
        <v>176</v>
      </c>
      <c r="E12" s="12" t="s">
        <v>983</v>
      </c>
      <c r="F12" s="15">
        <v>25000</v>
      </c>
    </row>
    <row r="13" spans="1:6" ht="28.5">
      <c r="A13" s="14">
        <v>11</v>
      </c>
      <c r="B13" s="12" t="s">
        <v>1043</v>
      </c>
      <c r="C13" s="14">
        <v>264</v>
      </c>
      <c r="D13" s="12" t="s">
        <v>176</v>
      </c>
      <c r="E13" s="12" t="s">
        <v>1042</v>
      </c>
      <c r="F13" s="15">
        <v>25000</v>
      </c>
    </row>
    <row r="14" spans="1:6" ht="28.5">
      <c r="A14" s="13">
        <v>12</v>
      </c>
      <c r="B14" s="12" t="s">
        <v>1044</v>
      </c>
      <c r="C14" s="14">
        <v>288</v>
      </c>
      <c r="D14" s="12" t="s">
        <v>176</v>
      </c>
      <c r="E14" s="12" t="s">
        <v>1042</v>
      </c>
      <c r="F14" s="15">
        <v>25000</v>
      </c>
    </row>
    <row r="15" spans="1:6" ht="15.75">
      <c r="A15" s="13"/>
      <c r="B15" s="12"/>
      <c r="C15" s="13"/>
      <c r="D15" s="13"/>
      <c r="E15" s="13"/>
      <c r="F15" s="15"/>
    </row>
    <row r="16" spans="1:6">
      <c r="A16" s="35" t="s">
        <v>69</v>
      </c>
      <c r="B16" s="35"/>
      <c r="C16" s="35"/>
      <c r="D16" s="35"/>
      <c r="E16" s="35"/>
      <c r="F16" s="7">
        <v>400000</v>
      </c>
    </row>
    <row r="17" spans="1:6">
      <c r="A17" s="41" t="s">
        <v>55</v>
      </c>
      <c r="B17" s="42"/>
      <c r="C17" s="42"/>
      <c r="D17" s="42"/>
      <c r="E17" s="43"/>
      <c r="F17" s="7">
        <f>SUM(F3:F15)</f>
        <v>300000</v>
      </c>
    </row>
    <row r="18" spans="1:6">
      <c r="A18" s="35" t="s">
        <v>56</v>
      </c>
      <c r="B18" s="35"/>
      <c r="C18" s="35"/>
      <c r="D18" s="35"/>
      <c r="E18" s="35"/>
      <c r="F18" s="7">
        <f>F16-F17</f>
        <v>100000</v>
      </c>
    </row>
  </sheetData>
  <mergeCells count="4">
    <mergeCell ref="A1:F1"/>
    <mergeCell ref="A16:E16"/>
    <mergeCell ref="A17:E17"/>
    <mergeCell ref="A18:E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A6" sqref="A6:XFD7"/>
    </sheetView>
  </sheetViews>
  <sheetFormatPr defaultRowHeight="15"/>
  <cols>
    <col min="1" max="1" width="5.5703125" bestFit="1" customWidth="1"/>
    <col min="2" max="2" width="28.85546875" customWidth="1"/>
    <col min="3" max="6" width="18.140625" customWidth="1"/>
  </cols>
  <sheetData>
    <row r="1" spans="1:6" ht="23.25" customHeight="1">
      <c r="A1" s="40" t="s">
        <v>70</v>
      </c>
      <c r="B1" s="40"/>
      <c r="C1" s="40"/>
      <c r="D1" s="40"/>
      <c r="E1" s="40"/>
      <c r="F1" s="40"/>
    </row>
    <row r="2" spans="1:6" ht="51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42.75">
      <c r="A3" s="14">
        <v>1</v>
      </c>
      <c r="B3" s="12" t="s">
        <v>440</v>
      </c>
      <c r="C3" s="14" t="s">
        <v>442</v>
      </c>
      <c r="D3" s="12" t="s">
        <v>441</v>
      </c>
      <c r="E3" s="12" t="s">
        <v>443</v>
      </c>
      <c r="F3" s="15">
        <v>47042</v>
      </c>
    </row>
    <row r="4" spans="1:6" ht="28.5">
      <c r="A4" s="14">
        <v>2</v>
      </c>
      <c r="B4" s="12" t="s">
        <v>609</v>
      </c>
      <c r="C4" s="14" t="s">
        <v>610</v>
      </c>
      <c r="D4" s="13" t="s">
        <v>611</v>
      </c>
      <c r="E4" s="12" t="s">
        <v>612</v>
      </c>
      <c r="F4" s="15">
        <v>56548.88</v>
      </c>
    </row>
    <row r="5" spans="1:6">
      <c r="A5" s="6"/>
      <c r="B5" s="8"/>
      <c r="C5" s="6"/>
      <c r="D5" s="6"/>
      <c r="E5" s="6"/>
      <c r="F5" s="7"/>
    </row>
    <row r="6" spans="1:6">
      <c r="A6" s="35" t="s">
        <v>69</v>
      </c>
      <c r="B6" s="35"/>
      <c r="C6" s="35"/>
      <c r="D6" s="35"/>
      <c r="E6" s="35"/>
      <c r="F6" s="7">
        <v>200000</v>
      </c>
    </row>
    <row r="7" spans="1:6">
      <c r="A7" s="41" t="s">
        <v>55</v>
      </c>
      <c r="B7" s="42"/>
      <c r="C7" s="42"/>
      <c r="D7" s="42"/>
      <c r="E7" s="43"/>
      <c r="F7" s="7">
        <f>SUM(F3:F5)</f>
        <v>103590.88</v>
      </c>
    </row>
    <row r="8" spans="1:6">
      <c r="A8" s="35" t="s">
        <v>56</v>
      </c>
      <c r="B8" s="35"/>
      <c r="C8" s="35"/>
      <c r="D8" s="35"/>
      <c r="E8" s="35"/>
      <c r="F8" s="7">
        <f>F6-F7</f>
        <v>96409.12</v>
      </c>
    </row>
  </sheetData>
  <mergeCells count="4">
    <mergeCell ref="A1:F1"/>
    <mergeCell ref="A6:E6"/>
    <mergeCell ref="A7:E7"/>
    <mergeCell ref="A8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A7" sqref="A7:XFD8"/>
    </sheetView>
  </sheetViews>
  <sheetFormatPr defaultRowHeight="15"/>
  <cols>
    <col min="1" max="1" width="5.5703125" bestFit="1" customWidth="1"/>
    <col min="2" max="2" width="28.85546875" customWidth="1"/>
    <col min="3" max="6" width="18.140625" customWidth="1"/>
  </cols>
  <sheetData>
    <row r="1" spans="1:6" ht="36" customHeight="1">
      <c r="A1" s="40" t="s">
        <v>71</v>
      </c>
      <c r="B1" s="40"/>
      <c r="C1" s="40"/>
      <c r="D1" s="40"/>
      <c r="E1" s="40"/>
      <c r="F1" s="40"/>
    </row>
    <row r="2" spans="1:6" ht="51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42.75">
      <c r="A3" s="13">
        <v>1</v>
      </c>
      <c r="B3" s="12" t="s">
        <v>602</v>
      </c>
      <c r="C3" s="14">
        <v>32</v>
      </c>
      <c r="D3" s="12" t="s">
        <v>603</v>
      </c>
      <c r="E3" s="12" t="s">
        <v>596</v>
      </c>
      <c r="F3" s="15">
        <v>150000</v>
      </c>
    </row>
    <row r="4" spans="1:6" ht="42.75">
      <c r="A4" s="13">
        <v>2</v>
      </c>
      <c r="B4" s="12" t="s">
        <v>602</v>
      </c>
      <c r="C4" s="14">
        <v>32</v>
      </c>
      <c r="D4" s="12" t="s">
        <v>603</v>
      </c>
      <c r="E4" s="12" t="s">
        <v>641</v>
      </c>
      <c r="F4" s="15">
        <v>150000</v>
      </c>
    </row>
    <row r="5" spans="1:6" s="22" customFormat="1" ht="28.5">
      <c r="A5" s="13">
        <v>3</v>
      </c>
      <c r="B5" s="12" t="s">
        <v>1173</v>
      </c>
      <c r="C5" s="20">
        <v>8744</v>
      </c>
      <c r="D5" s="12" t="s">
        <v>1174</v>
      </c>
      <c r="E5" s="12" t="s">
        <v>1179</v>
      </c>
      <c r="F5" s="15">
        <v>26784</v>
      </c>
    </row>
    <row r="6" spans="1:6">
      <c r="A6" s="6"/>
      <c r="B6" s="8"/>
      <c r="C6" s="6"/>
      <c r="D6" s="6"/>
      <c r="E6" s="6"/>
      <c r="F6" s="7"/>
    </row>
    <row r="7" spans="1:6">
      <c r="A7" s="35" t="s">
        <v>69</v>
      </c>
      <c r="B7" s="35"/>
      <c r="C7" s="35"/>
      <c r="D7" s="35"/>
      <c r="E7" s="35"/>
      <c r="F7" s="7">
        <v>350000</v>
      </c>
    </row>
    <row r="8" spans="1:6">
      <c r="A8" s="41" t="s">
        <v>55</v>
      </c>
      <c r="B8" s="42"/>
      <c r="C8" s="42"/>
      <c r="D8" s="42"/>
      <c r="E8" s="43"/>
      <c r="F8" s="7">
        <f>SUM(F3:F6)</f>
        <v>326784</v>
      </c>
    </row>
    <row r="9" spans="1:6">
      <c r="A9" s="35" t="s">
        <v>56</v>
      </c>
      <c r="B9" s="35"/>
      <c r="C9" s="35"/>
      <c r="D9" s="35"/>
      <c r="E9" s="35"/>
      <c r="F9" s="7">
        <f>F7-F8</f>
        <v>23216</v>
      </c>
    </row>
  </sheetData>
  <mergeCells count="4">
    <mergeCell ref="A1:F1"/>
    <mergeCell ref="A7:E7"/>
    <mergeCell ref="A8:E8"/>
    <mergeCell ref="A9:E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E15" sqref="E15"/>
    </sheetView>
  </sheetViews>
  <sheetFormatPr defaultRowHeight="15"/>
  <cols>
    <col min="1" max="1" width="5.5703125" bestFit="1" customWidth="1"/>
    <col min="2" max="2" width="28.85546875" customWidth="1"/>
    <col min="3" max="6" width="18.140625" customWidth="1"/>
  </cols>
  <sheetData>
    <row r="1" spans="1:7" ht="23.25" customHeight="1">
      <c r="A1" s="40" t="s">
        <v>72</v>
      </c>
      <c r="B1" s="40"/>
      <c r="C1" s="40"/>
      <c r="D1" s="40"/>
      <c r="E1" s="40"/>
      <c r="F1" s="40"/>
    </row>
    <row r="2" spans="1:7" ht="51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7" ht="28.5">
      <c r="A3" s="6"/>
      <c r="B3" s="12" t="s">
        <v>537</v>
      </c>
      <c r="C3" s="14" t="s">
        <v>195</v>
      </c>
      <c r="D3" s="12" t="s">
        <v>196</v>
      </c>
      <c r="E3" s="12" t="s">
        <v>197</v>
      </c>
      <c r="F3" s="15">
        <v>100184</v>
      </c>
      <c r="G3" s="15"/>
    </row>
    <row r="4" spans="1:7">
      <c r="A4" s="6"/>
      <c r="B4" s="8"/>
      <c r="C4" s="6"/>
      <c r="D4" s="6"/>
      <c r="E4" s="6"/>
      <c r="F4" s="7"/>
    </row>
    <row r="5" spans="1:7">
      <c r="A5" s="6"/>
      <c r="B5" s="8"/>
      <c r="C5" s="6"/>
      <c r="D5" s="6"/>
      <c r="E5" s="6"/>
      <c r="F5" s="7"/>
    </row>
    <row r="6" spans="1:7">
      <c r="A6" s="35" t="s">
        <v>69</v>
      </c>
      <c r="B6" s="35"/>
      <c r="C6" s="35"/>
      <c r="D6" s="35"/>
      <c r="E6" s="35"/>
      <c r="F6" s="7">
        <v>100000</v>
      </c>
    </row>
    <row r="7" spans="1:7">
      <c r="A7" s="41" t="s">
        <v>55</v>
      </c>
      <c r="B7" s="42"/>
      <c r="C7" s="42"/>
      <c r="D7" s="42"/>
      <c r="E7" s="43"/>
      <c r="F7" s="7">
        <f>SUM(F3:F5)</f>
        <v>100184</v>
      </c>
    </row>
    <row r="8" spans="1:7">
      <c r="A8" s="35" t="s">
        <v>56</v>
      </c>
      <c r="B8" s="35"/>
      <c r="C8" s="35"/>
      <c r="D8" s="35"/>
      <c r="E8" s="35"/>
      <c r="F8" s="7">
        <f>F6-F7</f>
        <v>-184</v>
      </c>
    </row>
  </sheetData>
  <mergeCells count="4">
    <mergeCell ref="A1:F1"/>
    <mergeCell ref="A6:E6"/>
    <mergeCell ref="A7:E7"/>
    <mergeCell ref="A8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9"/>
  <sheetViews>
    <sheetView topLeftCell="A13" workbookViewId="0">
      <selection activeCell="A17" sqref="A17:XFD21"/>
    </sheetView>
  </sheetViews>
  <sheetFormatPr defaultRowHeight="15"/>
  <cols>
    <col min="1" max="1" width="5.5703125" bestFit="1" customWidth="1"/>
    <col min="2" max="2" width="28.85546875" customWidth="1"/>
    <col min="3" max="6" width="18.140625" customWidth="1"/>
  </cols>
  <sheetData>
    <row r="1" spans="1:6" ht="36" customHeight="1">
      <c r="A1" s="40" t="s">
        <v>73</v>
      </c>
      <c r="B1" s="40"/>
      <c r="C1" s="40"/>
      <c r="D1" s="40"/>
      <c r="E1" s="40"/>
      <c r="F1" s="40"/>
    </row>
    <row r="2" spans="1:6" ht="51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28.5">
      <c r="A3" s="13">
        <v>1</v>
      </c>
      <c r="B3" s="12" t="s">
        <v>327</v>
      </c>
      <c r="C3" s="13" t="s">
        <v>328</v>
      </c>
      <c r="D3" s="12" t="s">
        <v>329</v>
      </c>
      <c r="E3" s="12" t="s">
        <v>322</v>
      </c>
      <c r="F3" s="15">
        <v>27958.89</v>
      </c>
    </row>
    <row r="4" spans="1:6" ht="28.5">
      <c r="A4" s="13">
        <v>2</v>
      </c>
      <c r="B4" s="12" t="s">
        <v>368</v>
      </c>
      <c r="C4" s="13" t="s">
        <v>369</v>
      </c>
      <c r="D4" s="12" t="s">
        <v>329</v>
      </c>
      <c r="E4" s="12" t="s">
        <v>367</v>
      </c>
      <c r="F4" s="15">
        <v>24152.81</v>
      </c>
    </row>
    <row r="5" spans="1:6" ht="28.5">
      <c r="A5" s="13">
        <v>3</v>
      </c>
      <c r="B5" s="12" t="s">
        <v>416</v>
      </c>
      <c r="C5" s="13" t="s">
        <v>417</v>
      </c>
      <c r="D5" s="12" t="s">
        <v>329</v>
      </c>
      <c r="E5" s="12" t="s">
        <v>418</v>
      </c>
      <c r="F5" s="15">
        <v>71258.98</v>
      </c>
    </row>
    <row r="6" spans="1:6" ht="28.5">
      <c r="A6" s="13">
        <v>4</v>
      </c>
      <c r="B6" s="12" t="s">
        <v>522</v>
      </c>
      <c r="C6" s="13" t="s">
        <v>523</v>
      </c>
      <c r="D6" s="12" t="s">
        <v>329</v>
      </c>
      <c r="E6" s="12" t="s">
        <v>524</v>
      </c>
      <c r="F6" s="15">
        <v>2496.25</v>
      </c>
    </row>
    <row r="7" spans="1:6" ht="28.5">
      <c r="A7" s="13">
        <v>5</v>
      </c>
      <c r="B7" s="12" t="s">
        <v>522</v>
      </c>
      <c r="C7" s="13" t="s">
        <v>559</v>
      </c>
      <c r="D7" s="12" t="s">
        <v>329</v>
      </c>
      <c r="E7" s="12" t="s">
        <v>558</v>
      </c>
      <c r="F7" s="15">
        <v>1374.12</v>
      </c>
    </row>
    <row r="8" spans="1:6" ht="28.5">
      <c r="A8" s="13">
        <v>6</v>
      </c>
      <c r="B8" s="12" t="s">
        <v>416</v>
      </c>
      <c r="C8" s="13" t="s">
        <v>700</v>
      </c>
      <c r="D8" s="12" t="s">
        <v>329</v>
      </c>
      <c r="E8" s="12" t="s">
        <v>698</v>
      </c>
      <c r="F8" s="15">
        <v>35640</v>
      </c>
    </row>
    <row r="9" spans="1:6" ht="28.5">
      <c r="A9" s="13">
        <v>7</v>
      </c>
      <c r="B9" s="12" t="s">
        <v>747</v>
      </c>
      <c r="C9" s="13" t="s">
        <v>748</v>
      </c>
      <c r="D9" s="12" t="s">
        <v>329</v>
      </c>
      <c r="E9" s="12" t="s">
        <v>749</v>
      </c>
      <c r="F9" s="15">
        <v>27960</v>
      </c>
    </row>
    <row r="10" spans="1:6" ht="28.5">
      <c r="A10" s="13">
        <v>8</v>
      </c>
      <c r="B10" s="12" t="s">
        <v>522</v>
      </c>
      <c r="C10" s="13" t="s">
        <v>754</v>
      </c>
      <c r="D10" s="12" t="s">
        <v>329</v>
      </c>
      <c r="E10" s="12" t="s">
        <v>749</v>
      </c>
      <c r="F10" s="15">
        <v>2520</v>
      </c>
    </row>
    <row r="11" spans="1:6" ht="28.5">
      <c r="A11" s="13">
        <v>9</v>
      </c>
      <c r="B11" s="12" t="s">
        <v>877</v>
      </c>
      <c r="C11" s="13" t="s">
        <v>878</v>
      </c>
      <c r="D11" s="12" t="s">
        <v>329</v>
      </c>
      <c r="E11" s="12" t="s">
        <v>879</v>
      </c>
      <c r="F11" s="15">
        <v>68761.8</v>
      </c>
    </row>
    <row r="12" spans="1:6" ht="28.5">
      <c r="A12" s="13">
        <v>10</v>
      </c>
      <c r="B12" s="12" t="s">
        <v>959</v>
      </c>
      <c r="C12" s="13" t="s">
        <v>960</v>
      </c>
      <c r="D12" s="12" t="s">
        <v>329</v>
      </c>
      <c r="E12" s="12" t="s">
        <v>962</v>
      </c>
      <c r="F12" s="15">
        <v>12551.4</v>
      </c>
    </row>
    <row r="13" spans="1:6" ht="28.5">
      <c r="A13" s="13">
        <v>11</v>
      </c>
      <c r="B13" s="12" t="s">
        <v>986</v>
      </c>
      <c r="C13" s="13" t="s">
        <v>987</v>
      </c>
      <c r="D13" s="12" t="s">
        <v>329</v>
      </c>
      <c r="E13" s="12" t="s">
        <v>988</v>
      </c>
      <c r="F13" s="15">
        <v>21625.200000000001</v>
      </c>
    </row>
    <row r="14" spans="1:6" ht="28.5">
      <c r="A14" s="13">
        <v>12</v>
      </c>
      <c r="B14" s="12" t="s">
        <v>986</v>
      </c>
      <c r="C14" s="13" t="s">
        <v>1041</v>
      </c>
      <c r="D14" s="12" t="s">
        <v>329</v>
      </c>
      <c r="E14" s="12" t="s">
        <v>1042</v>
      </c>
      <c r="F14" s="15">
        <v>348583.8</v>
      </c>
    </row>
    <row r="15" spans="1:6" ht="28.5">
      <c r="A15" s="13">
        <v>13</v>
      </c>
      <c r="B15" s="12" t="s">
        <v>986</v>
      </c>
      <c r="C15" s="13" t="s">
        <v>1163</v>
      </c>
      <c r="D15" s="12" t="s">
        <v>329</v>
      </c>
      <c r="E15" s="12" t="s">
        <v>1164</v>
      </c>
      <c r="F15" s="15">
        <v>355116</v>
      </c>
    </row>
    <row r="16" spans="1:6">
      <c r="A16" s="6"/>
      <c r="B16" s="8"/>
      <c r="C16" s="6"/>
      <c r="D16" s="6"/>
      <c r="E16" s="6"/>
      <c r="F16" s="7"/>
    </row>
    <row r="17" spans="1:6">
      <c r="A17" s="35" t="s">
        <v>69</v>
      </c>
      <c r="B17" s="35"/>
      <c r="C17" s="35"/>
      <c r="D17" s="35"/>
      <c r="E17" s="35"/>
      <c r="F17" s="7">
        <v>1000000</v>
      </c>
    </row>
    <row r="18" spans="1:6">
      <c r="A18" s="41" t="s">
        <v>55</v>
      </c>
      <c r="B18" s="42"/>
      <c r="C18" s="42"/>
      <c r="D18" s="42"/>
      <c r="E18" s="43"/>
      <c r="F18" s="7">
        <f>SUM(F3:F16)</f>
        <v>999999.25</v>
      </c>
    </row>
    <row r="19" spans="1:6">
      <c r="A19" s="35" t="s">
        <v>56</v>
      </c>
      <c r="B19" s="35"/>
      <c r="C19" s="35"/>
      <c r="D19" s="35"/>
      <c r="E19" s="35"/>
      <c r="F19" s="7">
        <f>F17-F18</f>
        <v>0.75</v>
      </c>
    </row>
  </sheetData>
  <mergeCells count="4">
    <mergeCell ref="A1:F1"/>
    <mergeCell ref="A17:E17"/>
    <mergeCell ref="A18:E18"/>
    <mergeCell ref="A19:E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20"/>
  <sheetViews>
    <sheetView topLeftCell="A109" workbookViewId="0">
      <selection activeCell="A110" sqref="A110:XFD116"/>
    </sheetView>
  </sheetViews>
  <sheetFormatPr defaultRowHeight="15"/>
  <cols>
    <col min="1" max="1" width="5.5703125" bestFit="1" customWidth="1"/>
    <col min="2" max="2" width="28.85546875" customWidth="1"/>
    <col min="3" max="6" width="18.140625" customWidth="1"/>
  </cols>
  <sheetData>
    <row r="1" spans="1:6" ht="36" customHeight="1">
      <c r="A1" s="40" t="s">
        <v>74</v>
      </c>
      <c r="B1" s="40"/>
      <c r="C1" s="40"/>
      <c r="D1" s="40"/>
      <c r="E1" s="40"/>
      <c r="F1" s="40"/>
    </row>
    <row r="2" spans="1:6" ht="51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28.5">
      <c r="A3" s="14">
        <v>1</v>
      </c>
      <c r="B3" s="12" t="s">
        <v>535</v>
      </c>
      <c r="C3" s="14">
        <v>38</v>
      </c>
      <c r="D3" s="13" t="s">
        <v>150</v>
      </c>
      <c r="E3" s="12" t="s">
        <v>151</v>
      </c>
      <c r="F3" s="15">
        <v>25600</v>
      </c>
    </row>
    <row r="4" spans="1:6" ht="28.5">
      <c r="A4" s="14">
        <v>2</v>
      </c>
      <c r="B4" s="12" t="s">
        <v>178</v>
      </c>
      <c r="C4" s="14">
        <v>36</v>
      </c>
      <c r="D4" s="13" t="s">
        <v>150</v>
      </c>
      <c r="E4" s="12" t="s">
        <v>174</v>
      </c>
      <c r="F4" s="15">
        <v>53100</v>
      </c>
    </row>
    <row r="5" spans="1:6" ht="28.5">
      <c r="A5" s="14">
        <v>3</v>
      </c>
      <c r="B5" s="12" t="s">
        <v>179</v>
      </c>
      <c r="C5" s="14">
        <v>37</v>
      </c>
      <c r="D5" s="13" t="s">
        <v>150</v>
      </c>
      <c r="E5" s="12" t="s">
        <v>174</v>
      </c>
      <c r="F5" s="15">
        <v>25010</v>
      </c>
    </row>
    <row r="6" spans="1:6" ht="28.5">
      <c r="A6" s="14">
        <v>4</v>
      </c>
      <c r="B6" s="12" t="s">
        <v>180</v>
      </c>
      <c r="C6" s="14">
        <v>39</v>
      </c>
      <c r="D6" s="13" t="s">
        <v>150</v>
      </c>
      <c r="E6" s="12" t="s">
        <v>174</v>
      </c>
      <c r="F6" s="15">
        <v>20500</v>
      </c>
    </row>
    <row r="7" spans="1:6" ht="28.5">
      <c r="A7" s="14">
        <v>5</v>
      </c>
      <c r="B7" s="12" t="s">
        <v>181</v>
      </c>
      <c r="C7" s="14">
        <v>51</v>
      </c>
      <c r="D7" s="13" t="s">
        <v>150</v>
      </c>
      <c r="E7" s="12" t="s">
        <v>174</v>
      </c>
      <c r="F7" s="15">
        <v>20540</v>
      </c>
    </row>
    <row r="8" spans="1:6" ht="28.5">
      <c r="A8" s="14">
        <v>6</v>
      </c>
      <c r="B8" s="12" t="s">
        <v>182</v>
      </c>
      <c r="C8" s="14">
        <v>48</v>
      </c>
      <c r="D8" s="13" t="s">
        <v>150</v>
      </c>
      <c r="E8" s="12" t="s">
        <v>174</v>
      </c>
      <c r="F8" s="15">
        <v>12990</v>
      </c>
    </row>
    <row r="9" spans="1:6" ht="28.5">
      <c r="A9" s="14">
        <v>7</v>
      </c>
      <c r="B9" s="12" t="s">
        <v>183</v>
      </c>
      <c r="C9" s="14">
        <v>47</v>
      </c>
      <c r="D9" s="13" t="s">
        <v>150</v>
      </c>
      <c r="E9" s="12" t="s">
        <v>174</v>
      </c>
      <c r="F9" s="15">
        <v>20060</v>
      </c>
    </row>
    <row r="10" spans="1:6" ht="28.5">
      <c r="A10" s="14">
        <v>8</v>
      </c>
      <c r="B10" s="12" t="s">
        <v>184</v>
      </c>
      <c r="C10" s="14">
        <v>46</v>
      </c>
      <c r="D10" s="13" t="s">
        <v>150</v>
      </c>
      <c r="E10" s="12" t="s">
        <v>174</v>
      </c>
      <c r="F10" s="15">
        <v>20550</v>
      </c>
    </row>
    <row r="11" spans="1:6" ht="28.5">
      <c r="A11" s="14">
        <v>9</v>
      </c>
      <c r="B11" s="12" t="s">
        <v>185</v>
      </c>
      <c r="C11" s="14">
        <v>45</v>
      </c>
      <c r="D11" s="13" t="s">
        <v>150</v>
      </c>
      <c r="E11" s="12" t="s">
        <v>174</v>
      </c>
      <c r="F11" s="15">
        <v>40480</v>
      </c>
    </row>
    <row r="12" spans="1:6" ht="28.5">
      <c r="A12" s="14">
        <v>10</v>
      </c>
      <c r="B12" s="12" t="s">
        <v>210</v>
      </c>
      <c r="C12" s="14">
        <v>69</v>
      </c>
      <c r="D12" s="13" t="s">
        <v>150</v>
      </c>
      <c r="E12" s="12" t="s">
        <v>211</v>
      </c>
      <c r="F12" s="15">
        <v>19950</v>
      </c>
    </row>
    <row r="13" spans="1:6" ht="28.5">
      <c r="A13" s="14">
        <v>11</v>
      </c>
      <c r="B13" s="12" t="s">
        <v>212</v>
      </c>
      <c r="C13" s="14">
        <v>65</v>
      </c>
      <c r="D13" s="13" t="s">
        <v>150</v>
      </c>
      <c r="E13" s="12" t="s">
        <v>211</v>
      </c>
      <c r="F13" s="15">
        <v>19460</v>
      </c>
    </row>
    <row r="14" spans="1:6" ht="28.5">
      <c r="A14" s="14">
        <v>12</v>
      </c>
      <c r="B14" s="12" t="s">
        <v>213</v>
      </c>
      <c r="C14" s="14">
        <v>67</v>
      </c>
      <c r="D14" s="13" t="s">
        <v>150</v>
      </c>
      <c r="E14" s="12" t="s">
        <v>211</v>
      </c>
      <c r="F14" s="15">
        <v>20550</v>
      </c>
    </row>
    <row r="15" spans="1:6" ht="28.5">
      <c r="A15" s="14">
        <v>13</v>
      </c>
      <c r="B15" s="12" t="s">
        <v>178</v>
      </c>
      <c r="C15" s="14">
        <v>60</v>
      </c>
      <c r="D15" s="13" t="s">
        <v>150</v>
      </c>
      <c r="E15" s="12" t="s">
        <v>211</v>
      </c>
      <c r="F15" s="15">
        <v>20590</v>
      </c>
    </row>
    <row r="16" spans="1:6" ht="28.5">
      <c r="A16" s="14">
        <v>14</v>
      </c>
      <c r="B16" s="12" t="s">
        <v>214</v>
      </c>
      <c r="C16" s="14">
        <v>68</v>
      </c>
      <c r="D16" s="13" t="s">
        <v>150</v>
      </c>
      <c r="E16" s="12" t="s">
        <v>211</v>
      </c>
      <c r="F16" s="15">
        <v>19200</v>
      </c>
    </row>
    <row r="17" spans="1:6" ht="28.5">
      <c r="A17" s="14">
        <v>15</v>
      </c>
      <c r="B17" s="12" t="s">
        <v>215</v>
      </c>
      <c r="C17" s="14">
        <v>66</v>
      </c>
      <c r="D17" s="13" t="s">
        <v>150</v>
      </c>
      <c r="E17" s="12" t="s">
        <v>211</v>
      </c>
      <c r="F17" s="15">
        <v>19160</v>
      </c>
    </row>
    <row r="18" spans="1:6" ht="28.5">
      <c r="A18" s="14">
        <v>16</v>
      </c>
      <c r="B18" s="12" t="s">
        <v>149</v>
      </c>
      <c r="C18" s="14">
        <v>59</v>
      </c>
      <c r="D18" s="13" t="s">
        <v>150</v>
      </c>
      <c r="E18" s="12" t="s">
        <v>211</v>
      </c>
      <c r="F18" s="15">
        <v>20670</v>
      </c>
    </row>
    <row r="19" spans="1:6" ht="28.5">
      <c r="A19" s="13">
        <v>17</v>
      </c>
      <c r="B19" s="12" t="s">
        <v>216</v>
      </c>
      <c r="C19" s="14">
        <v>61</v>
      </c>
      <c r="D19" s="13" t="s">
        <v>150</v>
      </c>
      <c r="E19" s="12" t="s">
        <v>211</v>
      </c>
      <c r="F19" s="15">
        <v>20610</v>
      </c>
    </row>
    <row r="20" spans="1:6" ht="28.5">
      <c r="A20" s="13">
        <v>18</v>
      </c>
      <c r="B20" s="12" t="s">
        <v>217</v>
      </c>
      <c r="C20" s="14">
        <v>64</v>
      </c>
      <c r="D20" s="13" t="s">
        <v>150</v>
      </c>
      <c r="E20" s="12" t="s">
        <v>211</v>
      </c>
      <c r="F20" s="15">
        <v>21140</v>
      </c>
    </row>
    <row r="21" spans="1:6" ht="28.5">
      <c r="A21" s="13">
        <v>19</v>
      </c>
      <c r="B21" s="12" t="s">
        <v>218</v>
      </c>
      <c r="C21" s="14">
        <v>62</v>
      </c>
      <c r="D21" s="13" t="s">
        <v>150</v>
      </c>
      <c r="E21" s="12" t="s">
        <v>211</v>
      </c>
      <c r="F21" s="15">
        <v>20200</v>
      </c>
    </row>
    <row r="22" spans="1:6" ht="28.5">
      <c r="A22" s="13">
        <v>20</v>
      </c>
      <c r="B22" s="12" t="s">
        <v>219</v>
      </c>
      <c r="C22" s="14">
        <v>63</v>
      </c>
      <c r="D22" s="13" t="s">
        <v>150</v>
      </c>
      <c r="E22" s="12" t="s">
        <v>211</v>
      </c>
      <c r="F22" s="15">
        <v>20930</v>
      </c>
    </row>
    <row r="23" spans="1:6" ht="28.5">
      <c r="A23" s="13">
        <v>21</v>
      </c>
      <c r="B23" s="12" t="s">
        <v>220</v>
      </c>
      <c r="C23" s="14">
        <v>76</v>
      </c>
      <c r="D23" s="13" t="s">
        <v>150</v>
      </c>
      <c r="E23" s="12" t="s">
        <v>211</v>
      </c>
      <c r="F23" s="15">
        <v>14800</v>
      </c>
    </row>
    <row r="24" spans="1:6" ht="28.5">
      <c r="A24" s="13">
        <v>22</v>
      </c>
      <c r="B24" s="12" t="s">
        <v>300</v>
      </c>
      <c r="C24" s="14">
        <v>108</v>
      </c>
      <c r="D24" s="13" t="s">
        <v>150</v>
      </c>
      <c r="E24" s="12" t="s">
        <v>301</v>
      </c>
      <c r="F24" s="15">
        <v>17670</v>
      </c>
    </row>
    <row r="25" spans="1:6" ht="28.5">
      <c r="A25" s="13">
        <v>23</v>
      </c>
      <c r="B25" s="12" t="s">
        <v>302</v>
      </c>
      <c r="C25" s="14">
        <v>50</v>
      </c>
      <c r="D25" s="13" t="s">
        <v>150</v>
      </c>
      <c r="E25" s="12" t="s">
        <v>301</v>
      </c>
      <c r="F25" s="15">
        <v>51890</v>
      </c>
    </row>
    <row r="26" spans="1:6" ht="28.5">
      <c r="A26" s="13">
        <v>24</v>
      </c>
      <c r="B26" s="12" t="s">
        <v>185</v>
      </c>
      <c r="C26" s="14">
        <v>101</v>
      </c>
      <c r="D26" s="13" t="s">
        <v>150</v>
      </c>
      <c r="E26" s="12" t="s">
        <v>301</v>
      </c>
      <c r="F26" s="15">
        <v>28440</v>
      </c>
    </row>
    <row r="27" spans="1:6" s="22" customFormat="1" ht="28.5">
      <c r="A27" s="13">
        <v>25</v>
      </c>
      <c r="B27" s="12" t="s">
        <v>303</v>
      </c>
      <c r="C27" s="14">
        <v>97</v>
      </c>
      <c r="D27" s="13" t="s">
        <v>150</v>
      </c>
      <c r="E27" s="12" t="s">
        <v>301</v>
      </c>
      <c r="F27" s="15">
        <v>17200</v>
      </c>
    </row>
    <row r="28" spans="1:6" s="22" customFormat="1" ht="28.5">
      <c r="A28" s="13">
        <v>26</v>
      </c>
      <c r="B28" s="21" t="s">
        <v>304</v>
      </c>
      <c r="C28" s="14">
        <v>106</v>
      </c>
      <c r="D28" s="13" t="s">
        <v>150</v>
      </c>
      <c r="E28" s="12" t="s">
        <v>301</v>
      </c>
      <c r="F28" s="15">
        <v>20500</v>
      </c>
    </row>
    <row r="29" spans="1:6" s="22" customFormat="1" ht="28.5">
      <c r="A29" s="13">
        <v>27</v>
      </c>
      <c r="B29" s="12" t="s">
        <v>305</v>
      </c>
      <c r="C29" s="14">
        <v>81</v>
      </c>
      <c r="D29" s="13" t="s">
        <v>150</v>
      </c>
      <c r="E29" s="12" t="s">
        <v>301</v>
      </c>
      <c r="F29" s="15">
        <v>50520</v>
      </c>
    </row>
    <row r="30" spans="1:6" s="22" customFormat="1" ht="28.5">
      <c r="A30" s="13">
        <v>28</v>
      </c>
      <c r="B30" s="12" t="s">
        <v>306</v>
      </c>
      <c r="C30" s="14">
        <v>75</v>
      </c>
      <c r="D30" s="13" t="s">
        <v>150</v>
      </c>
      <c r="E30" s="12" t="s">
        <v>301</v>
      </c>
      <c r="F30" s="15">
        <v>34790</v>
      </c>
    </row>
    <row r="31" spans="1:6" s="22" customFormat="1" ht="28.5">
      <c r="A31" s="13">
        <v>29</v>
      </c>
      <c r="B31" s="12" t="s">
        <v>307</v>
      </c>
      <c r="C31" s="14">
        <v>73</v>
      </c>
      <c r="D31" s="13" t="s">
        <v>150</v>
      </c>
      <c r="E31" s="12" t="s">
        <v>301</v>
      </c>
      <c r="F31" s="15">
        <v>34870</v>
      </c>
    </row>
    <row r="32" spans="1:6" s="22" customFormat="1" ht="28.5">
      <c r="A32" s="13">
        <v>30</v>
      </c>
      <c r="B32" s="12" t="s">
        <v>308</v>
      </c>
      <c r="C32" s="14">
        <v>112</v>
      </c>
      <c r="D32" s="13" t="s">
        <v>150</v>
      </c>
      <c r="E32" s="12" t="s">
        <v>301</v>
      </c>
      <c r="F32" s="15">
        <v>20080</v>
      </c>
    </row>
    <row r="33" spans="1:6" s="22" customFormat="1" ht="28.5">
      <c r="A33" s="13">
        <v>31</v>
      </c>
      <c r="B33" s="12" t="s">
        <v>330</v>
      </c>
      <c r="C33" s="14" t="s">
        <v>331</v>
      </c>
      <c r="D33" s="12" t="s">
        <v>332</v>
      </c>
      <c r="E33" s="12" t="s">
        <v>322</v>
      </c>
      <c r="F33" s="15">
        <v>8586.52</v>
      </c>
    </row>
    <row r="34" spans="1:6" ht="28.5">
      <c r="A34" s="13">
        <v>32</v>
      </c>
      <c r="B34" s="12" t="s">
        <v>333</v>
      </c>
      <c r="C34" s="14">
        <v>131</v>
      </c>
      <c r="D34" s="13" t="s">
        <v>150</v>
      </c>
      <c r="E34" s="12" t="s">
        <v>322</v>
      </c>
      <c r="F34" s="15">
        <v>19970</v>
      </c>
    </row>
    <row r="35" spans="1:6" ht="28.5">
      <c r="A35" s="13">
        <v>33</v>
      </c>
      <c r="B35" s="12" t="s">
        <v>334</v>
      </c>
      <c r="C35" s="14">
        <v>140</v>
      </c>
      <c r="D35" s="13" t="s">
        <v>150</v>
      </c>
      <c r="E35" s="12" t="s">
        <v>322</v>
      </c>
      <c r="F35" s="15">
        <v>15050</v>
      </c>
    </row>
    <row r="36" spans="1:6" ht="28.5">
      <c r="A36" s="13">
        <v>34</v>
      </c>
      <c r="B36" s="12" t="s">
        <v>216</v>
      </c>
      <c r="C36" s="14">
        <v>142</v>
      </c>
      <c r="D36" s="13" t="s">
        <v>150</v>
      </c>
      <c r="E36" s="12" t="s">
        <v>322</v>
      </c>
      <c r="F36" s="15">
        <v>17980</v>
      </c>
    </row>
    <row r="37" spans="1:6" s="22" customFormat="1" ht="28.5">
      <c r="A37" s="13">
        <v>35</v>
      </c>
      <c r="B37" s="12" t="s">
        <v>335</v>
      </c>
      <c r="C37" s="14">
        <v>143</v>
      </c>
      <c r="D37" s="13" t="s">
        <v>150</v>
      </c>
      <c r="E37" s="12" t="s">
        <v>322</v>
      </c>
      <c r="F37" s="15">
        <v>18840</v>
      </c>
    </row>
    <row r="38" spans="1:6" s="22" customFormat="1" ht="28.5">
      <c r="A38" s="13">
        <v>36</v>
      </c>
      <c r="B38" s="12" t="s">
        <v>336</v>
      </c>
      <c r="C38" s="14">
        <v>144</v>
      </c>
      <c r="D38" s="13" t="s">
        <v>150</v>
      </c>
      <c r="E38" s="12" t="s">
        <v>322</v>
      </c>
      <c r="F38" s="15">
        <v>17850</v>
      </c>
    </row>
    <row r="39" spans="1:6" s="22" customFormat="1" ht="28.5">
      <c r="A39" s="13">
        <v>37</v>
      </c>
      <c r="B39" s="12" t="s">
        <v>337</v>
      </c>
      <c r="C39" s="14">
        <v>141</v>
      </c>
      <c r="D39" s="13" t="s">
        <v>150</v>
      </c>
      <c r="E39" s="12" t="s">
        <v>322</v>
      </c>
      <c r="F39" s="15">
        <v>14800</v>
      </c>
    </row>
    <row r="40" spans="1:6" ht="28.5">
      <c r="A40" s="13">
        <v>38</v>
      </c>
      <c r="B40" s="12" t="s">
        <v>307</v>
      </c>
      <c r="C40" s="14">
        <v>146</v>
      </c>
      <c r="D40" s="13" t="s">
        <v>150</v>
      </c>
      <c r="E40" s="12" t="s">
        <v>322</v>
      </c>
      <c r="F40" s="15">
        <v>34800</v>
      </c>
    </row>
    <row r="41" spans="1:6" ht="28.5">
      <c r="A41" s="13">
        <v>39</v>
      </c>
      <c r="B41" s="12" t="s">
        <v>338</v>
      </c>
      <c r="C41" s="14">
        <v>147</v>
      </c>
      <c r="D41" s="13" t="s">
        <v>150</v>
      </c>
      <c r="E41" s="12" t="s">
        <v>322</v>
      </c>
      <c r="F41" s="15">
        <v>13240</v>
      </c>
    </row>
    <row r="42" spans="1:6" ht="28.5">
      <c r="A42" s="13">
        <v>40</v>
      </c>
      <c r="B42" s="12" t="s">
        <v>212</v>
      </c>
      <c r="C42" s="14">
        <v>148</v>
      </c>
      <c r="D42" s="13" t="s">
        <v>150</v>
      </c>
      <c r="E42" s="12" t="s">
        <v>322</v>
      </c>
      <c r="F42" s="15">
        <v>22030</v>
      </c>
    </row>
    <row r="43" spans="1:6" ht="28.5">
      <c r="A43" s="13">
        <v>41</v>
      </c>
      <c r="B43" s="12" t="s">
        <v>330</v>
      </c>
      <c r="C43" s="14">
        <v>16</v>
      </c>
      <c r="D43" s="13" t="s">
        <v>345</v>
      </c>
      <c r="E43" s="12" t="s">
        <v>342</v>
      </c>
      <c r="F43" s="15">
        <v>7324.81</v>
      </c>
    </row>
    <row r="44" spans="1:6" ht="28.5">
      <c r="A44" s="13">
        <v>42</v>
      </c>
      <c r="B44" s="12" t="s">
        <v>215</v>
      </c>
      <c r="C44" s="14">
        <v>115</v>
      </c>
      <c r="D44" s="13" t="s">
        <v>150</v>
      </c>
      <c r="E44" s="12" t="s">
        <v>350</v>
      </c>
      <c r="F44" s="15">
        <v>19700</v>
      </c>
    </row>
    <row r="45" spans="1:6" ht="28.5">
      <c r="A45" s="13">
        <v>43</v>
      </c>
      <c r="B45" s="12" t="s">
        <v>184</v>
      </c>
      <c r="C45" s="14">
        <v>133</v>
      </c>
      <c r="D45" s="13" t="s">
        <v>150</v>
      </c>
      <c r="E45" s="12" t="s">
        <v>350</v>
      </c>
      <c r="F45" s="15">
        <v>3600</v>
      </c>
    </row>
    <row r="46" spans="1:6" ht="28.5">
      <c r="A46" s="13">
        <v>44</v>
      </c>
      <c r="B46" s="12" t="s">
        <v>351</v>
      </c>
      <c r="C46" s="14">
        <v>128</v>
      </c>
      <c r="D46" s="13" t="s">
        <v>150</v>
      </c>
      <c r="E46" s="12" t="s">
        <v>350</v>
      </c>
      <c r="F46" s="15">
        <v>16140</v>
      </c>
    </row>
    <row r="47" spans="1:6" ht="28.5">
      <c r="A47" s="13">
        <v>45</v>
      </c>
      <c r="B47" s="12" t="s">
        <v>352</v>
      </c>
      <c r="C47" s="14">
        <v>126</v>
      </c>
      <c r="D47" s="13" t="s">
        <v>150</v>
      </c>
      <c r="E47" s="12" t="s">
        <v>350</v>
      </c>
      <c r="F47" s="15">
        <v>19040</v>
      </c>
    </row>
    <row r="48" spans="1:6" ht="28.5">
      <c r="A48" s="13">
        <v>46</v>
      </c>
      <c r="B48" s="12" t="s">
        <v>353</v>
      </c>
      <c r="C48" s="14">
        <v>125</v>
      </c>
      <c r="D48" s="13" t="s">
        <v>150</v>
      </c>
      <c r="E48" s="12" t="s">
        <v>350</v>
      </c>
      <c r="F48" s="15">
        <v>13600</v>
      </c>
    </row>
    <row r="49" spans="1:6" ht="28.5">
      <c r="A49" s="13">
        <v>47</v>
      </c>
      <c r="B49" s="12" t="s">
        <v>354</v>
      </c>
      <c r="C49" s="14">
        <v>129</v>
      </c>
      <c r="D49" s="13" t="s">
        <v>150</v>
      </c>
      <c r="E49" s="12" t="s">
        <v>350</v>
      </c>
      <c r="F49" s="15">
        <v>11150</v>
      </c>
    </row>
    <row r="50" spans="1:6" ht="28.5">
      <c r="A50" s="13">
        <v>48</v>
      </c>
      <c r="B50" s="12" t="s">
        <v>355</v>
      </c>
      <c r="C50" s="14">
        <v>54</v>
      </c>
      <c r="D50" s="13" t="s">
        <v>150</v>
      </c>
      <c r="E50" s="12" t="s">
        <v>350</v>
      </c>
      <c r="F50" s="15">
        <v>16000</v>
      </c>
    </row>
    <row r="51" spans="1:6" ht="28.5">
      <c r="A51" s="13">
        <v>49</v>
      </c>
      <c r="B51" s="12" t="s">
        <v>355</v>
      </c>
      <c r="C51" s="14">
        <v>134</v>
      </c>
      <c r="D51" s="13" t="s">
        <v>150</v>
      </c>
      <c r="E51" s="12" t="s">
        <v>350</v>
      </c>
      <c r="F51" s="15">
        <v>3350</v>
      </c>
    </row>
    <row r="52" spans="1:6" ht="28.5">
      <c r="A52" s="13">
        <v>50</v>
      </c>
      <c r="B52" s="12" t="s">
        <v>356</v>
      </c>
      <c r="C52" s="14">
        <v>117</v>
      </c>
      <c r="D52" s="13" t="s">
        <v>150</v>
      </c>
      <c r="E52" s="12" t="s">
        <v>350</v>
      </c>
      <c r="F52" s="15">
        <v>15000</v>
      </c>
    </row>
    <row r="53" spans="1:6" ht="28.5">
      <c r="A53" s="13">
        <v>51</v>
      </c>
      <c r="B53" s="12" t="s">
        <v>536</v>
      </c>
      <c r="C53" s="14">
        <v>105</v>
      </c>
      <c r="D53" s="13" t="s">
        <v>150</v>
      </c>
      <c r="E53" s="12" t="s">
        <v>350</v>
      </c>
      <c r="F53" s="15">
        <v>14030</v>
      </c>
    </row>
    <row r="54" spans="1:6" ht="28.5">
      <c r="A54" s="13">
        <v>52</v>
      </c>
      <c r="B54" s="12" t="s">
        <v>357</v>
      </c>
      <c r="C54" s="14">
        <v>153</v>
      </c>
      <c r="D54" s="13" t="s">
        <v>150</v>
      </c>
      <c r="E54" s="12" t="s">
        <v>350</v>
      </c>
      <c r="F54" s="15">
        <v>15050</v>
      </c>
    </row>
    <row r="55" spans="1:6" ht="28.5">
      <c r="A55" s="13">
        <v>53</v>
      </c>
      <c r="B55" s="12" t="s">
        <v>358</v>
      </c>
      <c r="C55" s="14">
        <v>152</v>
      </c>
      <c r="D55" s="13" t="s">
        <v>150</v>
      </c>
      <c r="E55" s="12" t="s">
        <v>350</v>
      </c>
      <c r="F55" s="15">
        <v>18240</v>
      </c>
    </row>
    <row r="56" spans="1:6" ht="28.5">
      <c r="A56" s="13">
        <v>54</v>
      </c>
      <c r="B56" s="12" t="s">
        <v>180</v>
      </c>
      <c r="C56" s="14">
        <v>157</v>
      </c>
      <c r="D56" s="13" t="s">
        <v>150</v>
      </c>
      <c r="E56" s="12" t="s">
        <v>367</v>
      </c>
      <c r="F56" s="15">
        <v>21390</v>
      </c>
    </row>
    <row r="57" spans="1:6" ht="28.5">
      <c r="A57" s="13">
        <v>55</v>
      </c>
      <c r="B57" s="12" t="s">
        <v>354</v>
      </c>
      <c r="C57" s="14">
        <v>31</v>
      </c>
      <c r="D57" s="13" t="s">
        <v>150</v>
      </c>
      <c r="E57" s="12" t="s">
        <v>367</v>
      </c>
      <c r="F57" s="15">
        <v>21900</v>
      </c>
    </row>
    <row r="58" spans="1:6" ht="28.5">
      <c r="A58" s="13">
        <v>56</v>
      </c>
      <c r="B58" s="12" t="s">
        <v>306</v>
      </c>
      <c r="C58" s="14">
        <v>120</v>
      </c>
      <c r="D58" s="13" t="s">
        <v>150</v>
      </c>
      <c r="E58" s="12" t="s">
        <v>367</v>
      </c>
      <c r="F58" s="15">
        <v>21740</v>
      </c>
    </row>
    <row r="59" spans="1:6" ht="28.5">
      <c r="A59" s="13">
        <v>57</v>
      </c>
      <c r="B59" s="12" t="s">
        <v>371</v>
      </c>
      <c r="C59" s="14">
        <v>123</v>
      </c>
      <c r="D59" s="13" t="s">
        <v>150</v>
      </c>
      <c r="E59" s="12" t="s">
        <v>367</v>
      </c>
      <c r="F59" s="15">
        <v>25930</v>
      </c>
    </row>
    <row r="60" spans="1:6" ht="28.5">
      <c r="A60" s="13">
        <v>58</v>
      </c>
      <c r="B60" s="12" t="s">
        <v>372</v>
      </c>
      <c r="C60" s="14">
        <v>122</v>
      </c>
      <c r="D60" s="13" t="s">
        <v>150</v>
      </c>
      <c r="E60" s="12" t="s">
        <v>367</v>
      </c>
      <c r="F60" s="15">
        <v>20150</v>
      </c>
    </row>
    <row r="61" spans="1:6" ht="28.5">
      <c r="A61" s="13">
        <v>59</v>
      </c>
      <c r="B61" s="12" t="s">
        <v>373</v>
      </c>
      <c r="C61" s="14">
        <v>139</v>
      </c>
      <c r="D61" s="13" t="s">
        <v>150</v>
      </c>
      <c r="E61" s="12" t="s">
        <v>367</v>
      </c>
      <c r="F61" s="15">
        <v>28350</v>
      </c>
    </row>
    <row r="62" spans="1:6" ht="28.5">
      <c r="A62" s="13">
        <v>60</v>
      </c>
      <c r="B62" s="12" t="s">
        <v>374</v>
      </c>
      <c r="C62" s="14">
        <v>130</v>
      </c>
      <c r="D62" s="13" t="s">
        <v>150</v>
      </c>
      <c r="E62" s="12" t="s">
        <v>367</v>
      </c>
      <c r="F62" s="15">
        <v>26170</v>
      </c>
    </row>
    <row r="63" spans="1:6" ht="28.5">
      <c r="A63" s="13">
        <v>61</v>
      </c>
      <c r="B63" s="12" t="s">
        <v>183</v>
      </c>
      <c r="C63" s="14">
        <v>132</v>
      </c>
      <c r="D63" s="13" t="s">
        <v>150</v>
      </c>
      <c r="E63" s="12" t="s">
        <v>367</v>
      </c>
      <c r="F63" s="15">
        <v>20020</v>
      </c>
    </row>
    <row r="64" spans="1:6" ht="28.5">
      <c r="A64" s="13">
        <v>62</v>
      </c>
      <c r="B64" s="12" t="s">
        <v>408</v>
      </c>
      <c r="C64" s="14">
        <v>177</v>
      </c>
      <c r="D64" s="13" t="s">
        <v>150</v>
      </c>
      <c r="E64" s="12" t="s">
        <v>409</v>
      </c>
      <c r="F64" s="15">
        <v>1250</v>
      </c>
    </row>
    <row r="65" spans="1:6" ht="28.5">
      <c r="A65" s="13">
        <v>63</v>
      </c>
      <c r="B65" s="12" t="s">
        <v>210</v>
      </c>
      <c r="C65" s="14">
        <v>176</v>
      </c>
      <c r="D65" s="13" t="s">
        <v>150</v>
      </c>
      <c r="E65" s="12" t="s">
        <v>409</v>
      </c>
      <c r="F65" s="15">
        <v>9500</v>
      </c>
    </row>
    <row r="66" spans="1:6" ht="28.5">
      <c r="A66" s="13">
        <v>64</v>
      </c>
      <c r="B66" s="12" t="s">
        <v>410</v>
      </c>
      <c r="C66" s="14">
        <v>162</v>
      </c>
      <c r="D66" s="13" t="s">
        <v>150</v>
      </c>
      <c r="E66" s="12" t="s">
        <v>409</v>
      </c>
      <c r="F66" s="15">
        <v>12890</v>
      </c>
    </row>
    <row r="67" spans="1:6" ht="28.5">
      <c r="A67" s="13">
        <v>65</v>
      </c>
      <c r="B67" s="12" t="s">
        <v>210</v>
      </c>
      <c r="C67" s="14">
        <v>175</v>
      </c>
      <c r="D67" s="13" t="s">
        <v>150</v>
      </c>
      <c r="E67" s="12" t="s">
        <v>411</v>
      </c>
      <c r="F67" s="15">
        <v>18600</v>
      </c>
    </row>
    <row r="68" spans="1:6" ht="28.5">
      <c r="A68" s="13">
        <v>66</v>
      </c>
      <c r="B68" s="12" t="s">
        <v>219</v>
      </c>
      <c r="C68" s="14">
        <v>183</v>
      </c>
      <c r="D68" s="13" t="s">
        <v>150</v>
      </c>
      <c r="E68" s="12" t="s">
        <v>411</v>
      </c>
      <c r="F68" s="15">
        <v>17150</v>
      </c>
    </row>
    <row r="69" spans="1:6" ht="28.5">
      <c r="A69" s="13">
        <v>67</v>
      </c>
      <c r="B69" s="12" t="s">
        <v>412</v>
      </c>
      <c r="C69" s="14">
        <v>173</v>
      </c>
      <c r="D69" s="13" t="s">
        <v>150</v>
      </c>
      <c r="E69" s="12" t="s">
        <v>411</v>
      </c>
      <c r="F69" s="15">
        <v>15000</v>
      </c>
    </row>
    <row r="70" spans="1:6" ht="28.5">
      <c r="A70" s="13">
        <v>68</v>
      </c>
      <c r="B70" s="12" t="s">
        <v>413</v>
      </c>
      <c r="C70" s="14">
        <v>172</v>
      </c>
      <c r="D70" s="13" t="s">
        <v>150</v>
      </c>
      <c r="E70" s="12" t="s">
        <v>411</v>
      </c>
      <c r="F70" s="15">
        <v>20560</v>
      </c>
    </row>
    <row r="71" spans="1:6" ht="28.5">
      <c r="A71" s="13">
        <v>69</v>
      </c>
      <c r="B71" s="12" t="s">
        <v>414</v>
      </c>
      <c r="C71" s="14">
        <v>168</v>
      </c>
      <c r="D71" s="13" t="s">
        <v>150</v>
      </c>
      <c r="E71" s="12" t="s">
        <v>411</v>
      </c>
      <c r="F71" s="15">
        <v>17340</v>
      </c>
    </row>
    <row r="72" spans="1:6" ht="28.5">
      <c r="A72" s="13">
        <v>70</v>
      </c>
      <c r="B72" s="12" t="s">
        <v>415</v>
      </c>
      <c r="C72" s="14">
        <v>164</v>
      </c>
      <c r="D72" s="13" t="s">
        <v>150</v>
      </c>
      <c r="E72" s="12" t="s">
        <v>411</v>
      </c>
      <c r="F72" s="15">
        <v>16990</v>
      </c>
    </row>
    <row r="73" spans="1:6" ht="28.5">
      <c r="A73" s="13">
        <v>71</v>
      </c>
      <c r="B73" s="12" t="s">
        <v>185</v>
      </c>
      <c r="C73" s="14">
        <v>210</v>
      </c>
      <c r="D73" s="13" t="s">
        <v>150</v>
      </c>
      <c r="E73" s="12" t="s">
        <v>554</v>
      </c>
      <c r="F73" s="15">
        <v>29150</v>
      </c>
    </row>
    <row r="74" spans="1:6" ht="28.5">
      <c r="A74" s="13">
        <v>72</v>
      </c>
      <c r="B74" s="12" t="s">
        <v>555</v>
      </c>
      <c r="C74" s="14">
        <v>221</v>
      </c>
      <c r="D74" s="13" t="s">
        <v>150</v>
      </c>
      <c r="E74" s="12" t="s">
        <v>554</v>
      </c>
      <c r="F74" s="15">
        <v>24960</v>
      </c>
    </row>
    <row r="75" spans="1:6" ht="28.5">
      <c r="A75" s="13">
        <v>73</v>
      </c>
      <c r="B75" s="12" t="s">
        <v>620</v>
      </c>
      <c r="C75" s="14">
        <v>199</v>
      </c>
      <c r="D75" s="13" t="s">
        <v>150</v>
      </c>
      <c r="E75" s="12" t="s">
        <v>621</v>
      </c>
      <c r="F75" s="15">
        <v>20540</v>
      </c>
    </row>
    <row r="76" spans="1:6" ht="28.5">
      <c r="A76" s="13">
        <v>74</v>
      </c>
      <c r="B76" s="12" t="s">
        <v>622</v>
      </c>
      <c r="C76" s="14">
        <v>207</v>
      </c>
      <c r="D76" s="13" t="s">
        <v>150</v>
      </c>
      <c r="E76" s="12" t="s">
        <v>621</v>
      </c>
      <c r="F76" s="15">
        <v>19650</v>
      </c>
    </row>
    <row r="77" spans="1:6" ht="28.5">
      <c r="A77" s="13">
        <v>75</v>
      </c>
      <c r="B77" s="12" t="s">
        <v>628</v>
      </c>
      <c r="C77" s="14">
        <v>237</v>
      </c>
      <c r="D77" s="13" t="s">
        <v>150</v>
      </c>
      <c r="E77" s="12" t="s">
        <v>629</v>
      </c>
      <c r="F77" s="15">
        <v>21290</v>
      </c>
    </row>
    <row r="78" spans="1:6" ht="28.5">
      <c r="A78" s="13">
        <v>76</v>
      </c>
      <c r="B78" s="12" t="s">
        <v>630</v>
      </c>
      <c r="C78" s="14">
        <v>238</v>
      </c>
      <c r="D78" s="13" t="s">
        <v>150</v>
      </c>
      <c r="E78" s="12" t="s">
        <v>629</v>
      </c>
      <c r="F78" s="15">
        <v>23770</v>
      </c>
    </row>
    <row r="79" spans="1:6" ht="28.5">
      <c r="A79" s="13">
        <v>77</v>
      </c>
      <c r="B79" s="12" t="s">
        <v>330</v>
      </c>
      <c r="C79" s="14" t="s">
        <v>635</v>
      </c>
      <c r="D79" s="12" t="s">
        <v>636</v>
      </c>
      <c r="E79" s="12" t="s">
        <v>637</v>
      </c>
      <c r="F79" s="15">
        <v>4994.3100000000004</v>
      </c>
    </row>
    <row r="80" spans="1:6" ht="28.5">
      <c r="A80" s="13">
        <v>78</v>
      </c>
      <c r="B80" s="12" t="s">
        <v>330</v>
      </c>
      <c r="C80" s="14">
        <v>2</v>
      </c>
      <c r="D80" s="12" t="s">
        <v>636</v>
      </c>
      <c r="E80" s="12" t="s">
        <v>637</v>
      </c>
      <c r="F80" s="15">
        <v>3808.56</v>
      </c>
    </row>
    <row r="81" spans="1:6" ht="28.5">
      <c r="A81" s="13">
        <v>79</v>
      </c>
      <c r="B81" s="12" t="s">
        <v>330</v>
      </c>
      <c r="C81" s="14" t="s">
        <v>701</v>
      </c>
      <c r="D81" s="12" t="s">
        <v>702</v>
      </c>
      <c r="E81" s="12" t="s">
        <v>703</v>
      </c>
      <c r="F81" s="15">
        <v>12831.1</v>
      </c>
    </row>
    <row r="82" spans="1:6" ht="28.5">
      <c r="A82" s="13">
        <v>80</v>
      </c>
      <c r="B82" s="12" t="s">
        <v>330</v>
      </c>
      <c r="C82" s="14">
        <v>378</v>
      </c>
      <c r="D82" s="13" t="s">
        <v>722</v>
      </c>
      <c r="E82" s="12" t="s">
        <v>727</v>
      </c>
      <c r="F82" s="15">
        <v>5978.4</v>
      </c>
    </row>
    <row r="83" spans="1:6" ht="28.5">
      <c r="A83" s="13">
        <v>81</v>
      </c>
      <c r="B83" s="12" t="s">
        <v>330</v>
      </c>
      <c r="C83" s="14">
        <v>30087</v>
      </c>
      <c r="D83" s="13" t="s">
        <v>728</v>
      </c>
      <c r="E83" s="12" t="s">
        <v>727</v>
      </c>
      <c r="F83" s="15">
        <v>6853.6</v>
      </c>
    </row>
    <row r="84" spans="1:6" ht="28.5">
      <c r="A84" s="13">
        <v>82</v>
      </c>
      <c r="B84" s="12" t="s">
        <v>750</v>
      </c>
      <c r="C84" s="14">
        <v>193</v>
      </c>
      <c r="D84" s="13" t="s">
        <v>150</v>
      </c>
      <c r="E84" s="12" t="s">
        <v>749</v>
      </c>
      <c r="F84" s="15">
        <v>34790</v>
      </c>
    </row>
    <row r="85" spans="1:6" ht="28.5">
      <c r="A85" s="13">
        <v>83</v>
      </c>
      <c r="B85" s="12" t="s">
        <v>306</v>
      </c>
      <c r="C85" s="14">
        <v>232</v>
      </c>
      <c r="D85" s="13" t="s">
        <v>150</v>
      </c>
      <c r="E85" s="12" t="s">
        <v>749</v>
      </c>
      <c r="F85" s="15">
        <v>19990</v>
      </c>
    </row>
    <row r="86" spans="1:6" ht="28.5">
      <c r="A86" s="13">
        <v>84</v>
      </c>
      <c r="B86" s="12" t="s">
        <v>306</v>
      </c>
      <c r="C86" s="14">
        <v>255</v>
      </c>
      <c r="D86" s="13" t="s">
        <v>150</v>
      </c>
      <c r="E86" s="12" t="s">
        <v>749</v>
      </c>
      <c r="F86" s="15">
        <v>20710</v>
      </c>
    </row>
    <row r="87" spans="1:6" ht="28.5">
      <c r="A87" s="13">
        <v>85</v>
      </c>
      <c r="B87" s="12" t="s">
        <v>210</v>
      </c>
      <c r="C87" s="14">
        <v>297</v>
      </c>
      <c r="D87" s="13" t="s">
        <v>150</v>
      </c>
      <c r="E87" s="12" t="s">
        <v>864</v>
      </c>
      <c r="F87" s="15">
        <v>17850</v>
      </c>
    </row>
    <row r="88" spans="1:6" ht="28.5">
      <c r="A88" s="13">
        <v>86</v>
      </c>
      <c r="B88" s="12" t="s">
        <v>905</v>
      </c>
      <c r="C88" s="14">
        <v>300</v>
      </c>
      <c r="D88" s="13" t="s">
        <v>150</v>
      </c>
      <c r="E88" s="12" t="s">
        <v>906</v>
      </c>
      <c r="F88" s="15">
        <v>45060</v>
      </c>
    </row>
    <row r="89" spans="1:6" ht="28.5">
      <c r="A89" s="13">
        <v>87</v>
      </c>
      <c r="B89" s="12" t="s">
        <v>307</v>
      </c>
      <c r="C89" s="14">
        <v>57</v>
      </c>
      <c r="D89" s="13" t="s">
        <v>150</v>
      </c>
      <c r="E89" s="12" t="s">
        <v>906</v>
      </c>
      <c r="F89" s="15">
        <v>34660</v>
      </c>
    </row>
    <row r="90" spans="1:6" ht="28.5">
      <c r="A90" s="13">
        <v>88</v>
      </c>
      <c r="B90" s="12" t="s">
        <v>952</v>
      </c>
      <c r="C90" s="14">
        <v>319</v>
      </c>
      <c r="D90" s="13" t="s">
        <v>150</v>
      </c>
      <c r="E90" s="12" t="s">
        <v>953</v>
      </c>
      <c r="F90" s="15">
        <v>42450</v>
      </c>
    </row>
    <row r="91" spans="1:6" ht="28.5">
      <c r="A91" s="13">
        <v>89</v>
      </c>
      <c r="B91" s="12" t="s">
        <v>955</v>
      </c>
      <c r="C91" s="14">
        <v>167</v>
      </c>
      <c r="D91" s="13" t="s">
        <v>150</v>
      </c>
      <c r="E91" s="12" t="s">
        <v>956</v>
      </c>
      <c r="F91" s="15">
        <v>76460</v>
      </c>
    </row>
    <row r="92" spans="1:6" ht="28.5">
      <c r="A92" s="13">
        <v>90</v>
      </c>
      <c r="B92" s="12" t="s">
        <v>955</v>
      </c>
      <c r="C92" s="14">
        <v>321</v>
      </c>
      <c r="D92" s="13" t="s">
        <v>150</v>
      </c>
      <c r="E92" s="12" t="s">
        <v>956</v>
      </c>
      <c r="F92" s="15">
        <v>95340</v>
      </c>
    </row>
    <row r="93" spans="1:6" ht="28.5">
      <c r="A93" s="13">
        <v>91</v>
      </c>
      <c r="B93" s="12" t="s">
        <v>957</v>
      </c>
      <c r="C93" s="14">
        <v>322</v>
      </c>
      <c r="D93" s="13" t="s">
        <v>150</v>
      </c>
      <c r="E93" s="12" t="s">
        <v>961</v>
      </c>
      <c r="F93" s="15">
        <v>30150</v>
      </c>
    </row>
    <row r="94" spans="1:6" ht="28.5">
      <c r="A94" s="13">
        <v>92</v>
      </c>
      <c r="B94" s="12" t="s">
        <v>958</v>
      </c>
      <c r="C94" s="14">
        <v>325</v>
      </c>
      <c r="D94" s="13" t="s">
        <v>150</v>
      </c>
      <c r="E94" s="12" t="s">
        <v>961</v>
      </c>
      <c r="F94" s="15">
        <v>35600</v>
      </c>
    </row>
    <row r="95" spans="1:6" ht="28.5">
      <c r="A95" s="13">
        <v>93</v>
      </c>
      <c r="B95" s="12" t="s">
        <v>968</v>
      </c>
      <c r="C95" s="14">
        <v>327</v>
      </c>
      <c r="D95" s="13" t="s">
        <v>150</v>
      </c>
      <c r="E95" s="12" t="s">
        <v>969</v>
      </c>
      <c r="F95" s="15">
        <v>20000</v>
      </c>
    </row>
    <row r="96" spans="1:6" ht="28.5">
      <c r="A96" s="13">
        <v>94</v>
      </c>
      <c r="B96" s="12" t="s">
        <v>970</v>
      </c>
      <c r="C96" s="14">
        <v>328</v>
      </c>
      <c r="D96" s="13" t="s">
        <v>150</v>
      </c>
      <c r="E96" s="12" t="s">
        <v>969</v>
      </c>
      <c r="F96" s="15">
        <v>56840</v>
      </c>
    </row>
    <row r="97" spans="1:6" ht="28.5">
      <c r="A97" s="13">
        <v>95</v>
      </c>
      <c r="B97" s="12" t="s">
        <v>984</v>
      </c>
      <c r="C97" s="14">
        <v>337</v>
      </c>
      <c r="D97" s="13" t="s">
        <v>150</v>
      </c>
      <c r="E97" s="12" t="s">
        <v>983</v>
      </c>
      <c r="F97" s="15">
        <v>27100</v>
      </c>
    </row>
    <row r="98" spans="1:6" ht="28.5">
      <c r="A98" s="13">
        <v>96</v>
      </c>
      <c r="B98" s="12" t="s">
        <v>985</v>
      </c>
      <c r="C98" s="14">
        <v>338</v>
      </c>
      <c r="D98" s="13" t="s">
        <v>150</v>
      </c>
      <c r="E98" s="12" t="s">
        <v>983</v>
      </c>
      <c r="F98" s="15">
        <v>29880</v>
      </c>
    </row>
    <row r="99" spans="1:6" ht="28.5">
      <c r="A99" s="13">
        <v>97</v>
      </c>
      <c r="B99" s="12" t="s">
        <v>990</v>
      </c>
      <c r="C99" s="14">
        <v>343</v>
      </c>
      <c r="D99" s="13" t="s">
        <v>150</v>
      </c>
      <c r="E99" s="12" t="s">
        <v>991</v>
      </c>
      <c r="F99" s="15">
        <v>21440</v>
      </c>
    </row>
    <row r="100" spans="1:6" ht="28.5">
      <c r="A100" s="13">
        <v>98</v>
      </c>
      <c r="B100" s="12" t="s">
        <v>992</v>
      </c>
      <c r="C100" s="14">
        <v>344</v>
      </c>
      <c r="D100" s="13" t="s">
        <v>150</v>
      </c>
      <c r="E100" s="12" t="s">
        <v>991</v>
      </c>
      <c r="F100" s="15">
        <v>20080</v>
      </c>
    </row>
    <row r="101" spans="1:6" ht="28.5">
      <c r="A101" s="13">
        <v>99</v>
      </c>
      <c r="B101" s="12" t="s">
        <v>957</v>
      </c>
      <c r="C101" s="14">
        <v>180</v>
      </c>
      <c r="D101" s="13" t="s">
        <v>150</v>
      </c>
      <c r="E101" s="12" t="s">
        <v>1002</v>
      </c>
      <c r="F101" s="15">
        <v>34150</v>
      </c>
    </row>
    <row r="102" spans="1:6" ht="28.5">
      <c r="A102" s="13">
        <v>100</v>
      </c>
      <c r="B102" s="12" t="s">
        <v>1021</v>
      </c>
      <c r="C102" s="14">
        <v>350</v>
      </c>
      <c r="D102" s="13" t="s">
        <v>150</v>
      </c>
      <c r="E102" s="12" t="s">
        <v>1022</v>
      </c>
      <c r="F102" s="15">
        <v>18550</v>
      </c>
    </row>
    <row r="103" spans="1:6" ht="28.5">
      <c r="A103" s="13">
        <v>101</v>
      </c>
      <c r="B103" s="12" t="s">
        <v>1028</v>
      </c>
      <c r="C103" s="14">
        <v>355</v>
      </c>
      <c r="D103" s="13" t="s">
        <v>150</v>
      </c>
      <c r="E103" s="12" t="s">
        <v>1029</v>
      </c>
      <c r="F103" s="15">
        <v>21500</v>
      </c>
    </row>
    <row r="104" spans="1:6" ht="28.5">
      <c r="A104" s="13">
        <v>102</v>
      </c>
      <c r="B104" s="12" t="s">
        <v>955</v>
      </c>
      <c r="C104" s="14">
        <v>353</v>
      </c>
      <c r="D104" s="13" t="s">
        <v>150</v>
      </c>
      <c r="E104" s="12" t="s">
        <v>1029</v>
      </c>
      <c r="F104" s="15">
        <v>49200</v>
      </c>
    </row>
    <row r="105" spans="1:6" ht="28.5">
      <c r="A105" s="13">
        <v>103</v>
      </c>
      <c r="B105" s="12" t="s">
        <v>905</v>
      </c>
      <c r="C105" s="14">
        <v>362</v>
      </c>
      <c r="D105" s="13" t="s">
        <v>150</v>
      </c>
      <c r="E105" s="12" t="s">
        <v>1042</v>
      </c>
      <c r="F105" s="15">
        <v>34210</v>
      </c>
    </row>
    <row r="106" spans="1:6" ht="28.5">
      <c r="A106" s="13">
        <v>104</v>
      </c>
      <c r="B106" s="12" t="s">
        <v>1072</v>
      </c>
      <c r="C106" s="14">
        <v>373</v>
      </c>
      <c r="D106" s="13" t="s">
        <v>150</v>
      </c>
      <c r="E106" s="12" t="s">
        <v>1073</v>
      </c>
      <c r="F106" s="15">
        <v>19990</v>
      </c>
    </row>
    <row r="107" spans="1:6" ht="28.5">
      <c r="A107" s="13">
        <v>105</v>
      </c>
      <c r="B107" s="12" t="s">
        <v>1080</v>
      </c>
      <c r="C107" s="14">
        <v>375</v>
      </c>
      <c r="D107" s="13" t="s">
        <v>150</v>
      </c>
      <c r="E107" s="12" t="s">
        <v>1078</v>
      </c>
      <c r="F107" s="15">
        <v>23480</v>
      </c>
    </row>
    <row r="108" spans="1:6" ht="28.5">
      <c r="A108" s="13">
        <v>106</v>
      </c>
      <c r="B108" s="12" t="s">
        <v>1079</v>
      </c>
      <c r="C108" s="14">
        <v>376</v>
      </c>
      <c r="D108" s="13" t="s">
        <v>150</v>
      </c>
      <c r="E108" s="12" t="s">
        <v>1078</v>
      </c>
      <c r="F108" s="15">
        <v>23340</v>
      </c>
    </row>
    <row r="109" spans="1:6" ht="28.5">
      <c r="A109" s="13">
        <v>107</v>
      </c>
      <c r="B109" s="12" t="s">
        <v>212</v>
      </c>
      <c r="C109" s="14">
        <v>377</v>
      </c>
      <c r="D109" s="13" t="s">
        <v>150</v>
      </c>
      <c r="E109" s="12" t="s">
        <v>1078</v>
      </c>
      <c r="F109" s="15">
        <v>32450</v>
      </c>
    </row>
    <row r="110" spans="1:6" ht="28.5">
      <c r="A110" s="13">
        <v>108</v>
      </c>
      <c r="B110" s="12" t="s">
        <v>1156</v>
      </c>
      <c r="C110" s="13">
        <v>382</v>
      </c>
      <c r="D110" s="13" t="s">
        <v>150</v>
      </c>
      <c r="E110" s="12" t="s">
        <v>1157</v>
      </c>
      <c r="F110" s="15">
        <v>19920</v>
      </c>
    </row>
    <row r="111" spans="1:6" ht="28.5">
      <c r="A111" s="13">
        <v>109</v>
      </c>
      <c r="B111" s="12" t="s">
        <v>1158</v>
      </c>
      <c r="C111" s="14">
        <v>384</v>
      </c>
      <c r="D111" s="13" t="s">
        <v>150</v>
      </c>
      <c r="E111" s="12" t="s">
        <v>1157</v>
      </c>
      <c r="F111" s="15">
        <v>18090</v>
      </c>
    </row>
    <row r="112" spans="1:6" ht="28.5">
      <c r="A112" s="13">
        <v>110</v>
      </c>
      <c r="B112" s="12" t="s">
        <v>305</v>
      </c>
      <c r="C112" s="14">
        <v>389</v>
      </c>
      <c r="D112" s="13" t="s">
        <v>150</v>
      </c>
      <c r="E112" s="12" t="s">
        <v>1160</v>
      </c>
      <c r="F112" s="15">
        <v>31000</v>
      </c>
    </row>
    <row r="113" spans="1:6" ht="28.5">
      <c r="A113" s="13">
        <v>111</v>
      </c>
      <c r="B113" s="12" t="s">
        <v>628</v>
      </c>
      <c r="C113" s="14">
        <v>388</v>
      </c>
      <c r="D113" s="13" t="s">
        <v>150</v>
      </c>
      <c r="E113" s="12" t="s">
        <v>1160</v>
      </c>
      <c r="F113" s="15">
        <v>51120</v>
      </c>
    </row>
    <row r="114" spans="1:6" ht="28.5">
      <c r="A114" s="13">
        <v>112</v>
      </c>
      <c r="B114" s="12" t="s">
        <v>1161</v>
      </c>
      <c r="C114" s="13">
        <v>387</v>
      </c>
      <c r="D114" s="13" t="s">
        <v>150</v>
      </c>
      <c r="E114" s="12" t="s">
        <v>1160</v>
      </c>
      <c r="F114" s="15">
        <v>20350</v>
      </c>
    </row>
    <row r="115" spans="1:6" ht="28.5">
      <c r="A115" s="13">
        <v>113</v>
      </c>
      <c r="B115" s="12" t="s">
        <v>1162</v>
      </c>
      <c r="C115" s="14">
        <v>385</v>
      </c>
      <c r="D115" s="13" t="s">
        <v>150</v>
      </c>
      <c r="E115" s="12" t="s">
        <v>1160</v>
      </c>
      <c r="F115" s="15">
        <v>21190</v>
      </c>
    </row>
    <row r="116" spans="1:6" ht="28.5">
      <c r="A116" s="13">
        <v>114</v>
      </c>
      <c r="B116" s="12" t="s">
        <v>330</v>
      </c>
      <c r="C116" s="14"/>
      <c r="D116" s="12" t="s">
        <v>636</v>
      </c>
      <c r="E116" s="12" t="s">
        <v>1160</v>
      </c>
      <c r="F116" s="15">
        <v>9201.23</v>
      </c>
    </row>
    <row r="117" spans="1:6" ht="15.75">
      <c r="A117" s="13"/>
      <c r="B117" s="12"/>
      <c r="C117" s="13"/>
      <c r="D117" s="13"/>
      <c r="E117" s="13"/>
      <c r="F117" s="15"/>
    </row>
    <row r="118" spans="1:6">
      <c r="A118" s="41" t="s">
        <v>69</v>
      </c>
      <c r="B118" s="42"/>
      <c r="C118" s="42"/>
      <c r="D118" s="42"/>
      <c r="E118" s="43"/>
      <c r="F118" s="7">
        <v>3000000</v>
      </c>
    </row>
    <row r="119" spans="1:6">
      <c r="A119" s="41" t="s">
        <v>55</v>
      </c>
      <c r="B119" s="42"/>
      <c r="C119" s="42"/>
      <c r="D119" s="42"/>
      <c r="E119" s="43"/>
      <c r="F119" s="7">
        <f>SUM(F3:F117)</f>
        <v>2652318.5300000003</v>
      </c>
    </row>
    <row r="120" spans="1:6">
      <c r="A120" s="41" t="s">
        <v>56</v>
      </c>
      <c r="B120" s="42"/>
      <c r="C120" s="42"/>
      <c r="D120" s="42"/>
      <c r="E120" s="43"/>
      <c r="F120" s="7">
        <f>F118-F119</f>
        <v>347681.46999999974</v>
      </c>
    </row>
  </sheetData>
  <mergeCells count="4">
    <mergeCell ref="A1:F1"/>
    <mergeCell ref="A118:E118"/>
    <mergeCell ref="A119:E119"/>
    <mergeCell ref="A120:E1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33"/>
  <sheetViews>
    <sheetView topLeftCell="A25" workbookViewId="0">
      <selection activeCell="A31" sqref="A31:XFD36"/>
    </sheetView>
  </sheetViews>
  <sheetFormatPr defaultRowHeight="15"/>
  <cols>
    <col min="1" max="1" width="5.5703125" bestFit="1" customWidth="1"/>
    <col min="2" max="2" width="28.85546875" customWidth="1"/>
    <col min="3" max="6" width="18.140625" customWidth="1"/>
  </cols>
  <sheetData>
    <row r="1" spans="1:6" ht="36" customHeight="1">
      <c r="A1" s="40" t="s">
        <v>75</v>
      </c>
      <c r="B1" s="40"/>
      <c r="C1" s="40"/>
      <c r="D1" s="40"/>
      <c r="E1" s="40"/>
      <c r="F1" s="40"/>
    </row>
    <row r="2" spans="1:6" ht="51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28.5">
      <c r="A3" s="14">
        <v>1</v>
      </c>
      <c r="B3" s="12" t="s">
        <v>88</v>
      </c>
      <c r="C3" s="14" t="s">
        <v>89</v>
      </c>
      <c r="D3" s="13" t="s">
        <v>90</v>
      </c>
      <c r="E3" s="12" t="s">
        <v>93</v>
      </c>
      <c r="F3" s="15">
        <v>38000</v>
      </c>
    </row>
    <row r="4" spans="1:6" ht="28.5">
      <c r="A4" s="14">
        <v>2</v>
      </c>
      <c r="B4" s="12" t="s">
        <v>91</v>
      </c>
      <c r="C4" s="14"/>
      <c r="D4" s="13" t="s">
        <v>94</v>
      </c>
      <c r="E4" s="12" t="s">
        <v>93</v>
      </c>
      <c r="F4" s="15">
        <v>7238</v>
      </c>
    </row>
    <row r="5" spans="1:6" ht="28.5">
      <c r="A5" s="14">
        <v>3</v>
      </c>
      <c r="B5" s="12" t="s">
        <v>155</v>
      </c>
      <c r="C5" s="14">
        <v>47</v>
      </c>
      <c r="D5" s="12" t="s">
        <v>156</v>
      </c>
      <c r="E5" s="12" t="s">
        <v>157</v>
      </c>
      <c r="F5" s="15">
        <v>14400</v>
      </c>
    </row>
    <row r="6" spans="1:6" ht="28.5">
      <c r="A6" s="14">
        <v>4</v>
      </c>
      <c r="B6" s="12" t="s">
        <v>158</v>
      </c>
      <c r="C6" s="14"/>
      <c r="D6" s="13" t="s">
        <v>94</v>
      </c>
      <c r="E6" s="12" t="s">
        <v>157</v>
      </c>
      <c r="F6" s="15">
        <v>2743</v>
      </c>
    </row>
    <row r="7" spans="1:6" ht="28.5">
      <c r="A7" s="14">
        <v>5</v>
      </c>
      <c r="B7" s="12" t="s">
        <v>159</v>
      </c>
      <c r="C7" s="14">
        <v>1543</v>
      </c>
      <c r="D7" s="13" t="s">
        <v>160</v>
      </c>
      <c r="E7" s="12" t="s">
        <v>157</v>
      </c>
      <c r="F7" s="15">
        <v>28268.31</v>
      </c>
    </row>
    <row r="8" spans="1:6" ht="28.5">
      <c r="A8" s="14">
        <v>6</v>
      </c>
      <c r="B8" s="12" t="s">
        <v>155</v>
      </c>
      <c r="C8" s="14">
        <v>122</v>
      </c>
      <c r="D8" s="12" t="s">
        <v>156</v>
      </c>
      <c r="E8" s="12" t="s">
        <v>205</v>
      </c>
      <c r="F8" s="15">
        <v>11450</v>
      </c>
    </row>
    <row r="9" spans="1:6" ht="28.5">
      <c r="A9" s="14">
        <v>7</v>
      </c>
      <c r="B9" s="12" t="s">
        <v>206</v>
      </c>
      <c r="C9" s="14"/>
      <c r="D9" s="13" t="s">
        <v>94</v>
      </c>
      <c r="E9" s="12" t="s">
        <v>205</v>
      </c>
      <c r="F9" s="15">
        <v>2180.9499999999998</v>
      </c>
    </row>
    <row r="10" spans="1:6" ht="28.5">
      <c r="A10" s="14">
        <v>8</v>
      </c>
      <c r="B10" s="12" t="s">
        <v>359</v>
      </c>
      <c r="C10" s="14">
        <v>6177</v>
      </c>
      <c r="D10" s="13" t="s">
        <v>360</v>
      </c>
      <c r="E10" s="12" t="s">
        <v>361</v>
      </c>
      <c r="F10" s="15">
        <v>53200</v>
      </c>
    </row>
    <row r="11" spans="1:6" ht="28.5">
      <c r="A11" s="14">
        <v>9</v>
      </c>
      <c r="B11" s="12" t="s">
        <v>402</v>
      </c>
      <c r="C11" s="14" t="s">
        <v>403</v>
      </c>
      <c r="D11" s="12" t="s">
        <v>404</v>
      </c>
      <c r="E11" s="12" t="s">
        <v>405</v>
      </c>
      <c r="F11" s="15">
        <v>9000</v>
      </c>
    </row>
    <row r="12" spans="1:6" ht="28.5">
      <c r="A12" s="14">
        <v>10</v>
      </c>
      <c r="B12" s="12" t="s">
        <v>640</v>
      </c>
      <c r="C12" s="14">
        <v>6452</v>
      </c>
      <c r="D12" s="13" t="s">
        <v>360</v>
      </c>
      <c r="E12" s="12" t="s">
        <v>641</v>
      </c>
      <c r="F12" s="15">
        <v>76000</v>
      </c>
    </row>
    <row r="13" spans="1:6" ht="28.5">
      <c r="A13" s="13">
        <v>11</v>
      </c>
      <c r="B13" s="12" t="s">
        <v>642</v>
      </c>
      <c r="C13" s="14">
        <v>6649</v>
      </c>
      <c r="D13" s="13" t="s">
        <v>360</v>
      </c>
      <c r="E13" s="12" t="s">
        <v>641</v>
      </c>
      <c r="F13" s="15">
        <v>11800</v>
      </c>
    </row>
    <row r="14" spans="1:6" ht="28.5">
      <c r="A14" s="13">
        <v>12</v>
      </c>
      <c r="B14" s="12" t="s">
        <v>643</v>
      </c>
      <c r="C14" s="14">
        <v>1001387558</v>
      </c>
      <c r="D14" s="13" t="s">
        <v>94</v>
      </c>
      <c r="E14" s="12" t="s">
        <v>644</v>
      </c>
      <c r="F14" s="15">
        <v>16838.099999999999</v>
      </c>
    </row>
    <row r="15" spans="1:6" ht="28.5">
      <c r="A15" s="13">
        <v>13</v>
      </c>
      <c r="B15" s="12" t="s">
        <v>645</v>
      </c>
      <c r="C15" s="14" t="s">
        <v>646</v>
      </c>
      <c r="D15" s="12" t="s">
        <v>649</v>
      </c>
      <c r="E15" s="12" t="s">
        <v>641</v>
      </c>
      <c r="F15" s="15">
        <v>14000</v>
      </c>
    </row>
    <row r="16" spans="1:6" ht="28.5">
      <c r="A16" s="13">
        <v>14</v>
      </c>
      <c r="B16" s="12" t="s">
        <v>647</v>
      </c>
      <c r="C16" s="14">
        <v>4</v>
      </c>
      <c r="D16" s="30" t="s">
        <v>648</v>
      </c>
      <c r="E16" s="12" t="s">
        <v>641</v>
      </c>
      <c r="F16" s="15">
        <v>23200</v>
      </c>
    </row>
    <row r="17" spans="1:6" ht="28.5">
      <c r="A17" s="13">
        <v>15</v>
      </c>
      <c r="B17" s="12" t="s">
        <v>650</v>
      </c>
      <c r="C17" s="14">
        <v>1001388717</v>
      </c>
      <c r="D17" s="13" t="s">
        <v>94</v>
      </c>
      <c r="E17" s="12" t="s">
        <v>641</v>
      </c>
      <c r="F17" s="15">
        <v>7085.72</v>
      </c>
    </row>
    <row r="18" spans="1:6" ht="28.5">
      <c r="A18" s="13">
        <v>16</v>
      </c>
      <c r="B18" s="12" t="s">
        <v>799</v>
      </c>
      <c r="C18" s="14">
        <v>426</v>
      </c>
      <c r="D18" s="12" t="s">
        <v>156</v>
      </c>
      <c r="E18" s="12" t="s">
        <v>797</v>
      </c>
      <c r="F18" s="15">
        <v>10450</v>
      </c>
    </row>
    <row r="19" spans="1:6" ht="28.5">
      <c r="A19" s="13">
        <v>17</v>
      </c>
      <c r="B19" s="12" t="s">
        <v>800</v>
      </c>
      <c r="C19" s="14">
        <v>1003905456</v>
      </c>
      <c r="D19" s="13" t="s">
        <v>94</v>
      </c>
      <c r="E19" s="12" t="s">
        <v>797</v>
      </c>
      <c r="F19" s="15">
        <v>1990.48</v>
      </c>
    </row>
    <row r="20" spans="1:6" ht="28.5">
      <c r="A20" s="13">
        <v>18</v>
      </c>
      <c r="B20" s="12" t="s">
        <v>868</v>
      </c>
      <c r="C20" s="13">
        <v>6715</v>
      </c>
      <c r="D20" s="13" t="s">
        <v>360</v>
      </c>
      <c r="E20" s="12" t="s">
        <v>864</v>
      </c>
      <c r="F20" s="15">
        <v>45200</v>
      </c>
    </row>
    <row r="21" spans="1:6" ht="28.5">
      <c r="A21" s="13">
        <v>19</v>
      </c>
      <c r="B21" s="12" t="s">
        <v>869</v>
      </c>
      <c r="C21" s="13">
        <v>6588</v>
      </c>
      <c r="D21" s="13" t="s">
        <v>360</v>
      </c>
      <c r="E21" s="12" t="s">
        <v>864</v>
      </c>
      <c r="F21" s="15">
        <v>23200</v>
      </c>
    </row>
    <row r="22" spans="1:6" ht="28.5">
      <c r="A22" s="13">
        <v>20</v>
      </c>
      <c r="B22" s="12" t="s">
        <v>868</v>
      </c>
      <c r="C22" s="13">
        <v>6587</v>
      </c>
      <c r="D22" s="13" t="s">
        <v>360</v>
      </c>
      <c r="E22" s="12" t="s">
        <v>864</v>
      </c>
      <c r="F22" s="15">
        <v>15000</v>
      </c>
    </row>
    <row r="23" spans="1:6" ht="28.5">
      <c r="A23" s="13">
        <v>21</v>
      </c>
      <c r="B23" s="12" t="s">
        <v>870</v>
      </c>
      <c r="C23" s="13">
        <v>6716</v>
      </c>
      <c r="D23" s="13" t="s">
        <v>360</v>
      </c>
      <c r="E23" s="12" t="s">
        <v>864</v>
      </c>
      <c r="F23" s="15">
        <v>40200</v>
      </c>
    </row>
    <row r="24" spans="1:6" ht="28.5">
      <c r="A24" s="13">
        <v>22</v>
      </c>
      <c r="B24" s="12" t="s">
        <v>871</v>
      </c>
      <c r="C24" s="13">
        <v>1004778083</v>
      </c>
      <c r="D24" s="13" t="s">
        <v>94</v>
      </c>
      <c r="E24" s="12" t="s">
        <v>864</v>
      </c>
      <c r="F24" s="15">
        <v>23542.86</v>
      </c>
    </row>
    <row r="25" spans="1:6" ht="28.5">
      <c r="A25" s="13">
        <v>23</v>
      </c>
      <c r="B25" s="12" t="s">
        <v>1014</v>
      </c>
      <c r="C25" s="13">
        <v>24917</v>
      </c>
      <c r="D25" s="13" t="s">
        <v>360</v>
      </c>
      <c r="E25" s="12" t="s">
        <v>1013</v>
      </c>
      <c r="F25" s="15">
        <v>22070</v>
      </c>
    </row>
    <row r="26" spans="1:6" ht="28.5">
      <c r="A26" s="13">
        <v>24</v>
      </c>
      <c r="B26" s="12" t="s">
        <v>1015</v>
      </c>
      <c r="C26" s="13">
        <v>510</v>
      </c>
      <c r="D26" s="12" t="s">
        <v>156</v>
      </c>
      <c r="E26" s="12" t="s">
        <v>1016</v>
      </c>
      <c r="F26" s="15">
        <v>10450</v>
      </c>
    </row>
    <row r="27" spans="1:6" ht="28.5">
      <c r="A27" s="13">
        <v>26</v>
      </c>
      <c r="B27" s="12" t="s">
        <v>1036</v>
      </c>
      <c r="C27" s="13" t="s">
        <v>1037</v>
      </c>
      <c r="D27" s="12" t="s">
        <v>1038</v>
      </c>
      <c r="E27" s="12" t="s">
        <v>1039</v>
      </c>
      <c r="F27" s="15">
        <v>32000</v>
      </c>
    </row>
    <row r="28" spans="1:6" ht="28.5">
      <c r="A28" s="13">
        <v>27</v>
      </c>
      <c r="B28" s="12" t="s">
        <v>1040</v>
      </c>
      <c r="C28" s="13">
        <v>1007618115</v>
      </c>
      <c r="D28" s="13" t="s">
        <v>94</v>
      </c>
      <c r="E28" s="12" t="s">
        <v>1039</v>
      </c>
      <c r="F28" s="15">
        <v>6095.24</v>
      </c>
    </row>
    <row r="29" spans="1:6" ht="57">
      <c r="A29" s="13">
        <v>28</v>
      </c>
      <c r="B29" s="12" t="s">
        <v>1134</v>
      </c>
      <c r="C29" s="13">
        <v>117</v>
      </c>
      <c r="D29" s="12" t="s">
        <v>1135</v>
      </c>
      <c r="E29" s="12" t="s">
        <v>1136</v>
      </c>
      <c r="F29" s="15">
        <v>7584</v>
      </c>
    </row>
    <row r="30" spans="1:6" ht="15.75">
      <c r="A30" s="13"/>
      <c r="B30" s="12"/>
      <c r="C30" s="13"/>
      <c r="D30" s="13"/>
      <c r="E30" s="13"/>
      <c r="F30" s="15"/>
    </row>
    <row r="31" spans="1:6">
      <c r="A31" s="35" t="s">
        <v>69</v>
      </c>
      <c r="B31" s="35"/>
      <c r="C31" s="35"/>
      <c r="D31" s="35"/>
      <c r="E31" s="35"/>
      <c r="F31" s="7">
        <v>567000</v>
      </c>
    </row>
    <row r="32" spans="1:6">
      <c r="A32" s="41" t="s">
        <v>55</v>
      </c>
      <c r="B32" s="42"/>
      <c r="C32" s="42"/>
      <c r="D32" s="42"/>
      <c r="E32" s="43"/>
      <c r="F32" s="7">
        <f>SUM(F3:F30)</f>
        <v>553186.65999999992</v>
      </c>
    </row>
    <row r="33" spans="1:6">
      <c r="A33" s="35" t="s">
        <v>56</v>
      </c>
      <c r="B33" s="35"/>
      <c r="C33" s="35"/>
      <c r="D33" s="35"/>
      <c r="E33" s="35"/>
      <c r="F33" s="7">
        <f>F31-F32</f>
        <v>13813.340000000084</v>
      </c>
    </row>
  </sheetData>
  <mergeCells count="4">
    <mergeCell ref="A1:F1"/>
    <mergeCell ref="A31:E31"/>
    <mergeCell ref="A32:E32"/>
    <mergeCell ref="A33:E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8" sqref="A8:XFD9"/>
    </sheetView>
  </sheetViews>
  <sheetFormatPr defaultRowHeight="15"/>
  <cols>
    <col min="1" max="1" width="5.5703125" bestFit="1" customWidth="1"/>
    <col min="2" max="2" width="28.85546875" customWidth="1"/>
    <col min="3" max="6" width="18.140625" customWidth="1"/>
  </cols>
  <sheetData>
    <row r="1" spans="1:6" ht="36" customHeight="1">
      <c r="A1" s="40" t="s">
        <v>76</v>
      </c>
      <c r="B1" s="40"/>
      <c r="C1" s="40"/>
      <c r="D1" s="40"/>
      <c r="E1" s="40"/>
      <c r="F1" s="40"/>
    </row>
    <row r="2" spans="1:6" ht="51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28.5">
      <c r="A3" s="13">
        <v>1</v>
      </c>
      <c r="B3" s="12" t="s">
        <v>687</v>
      </c>
      <c r="C3" s="13" t="s">
        <v>689</v>
      </c>
      <c r="D3" s="13" t="s">
        <v>688</v>
      </c>
      <c r="E3" s="12" t="s">
        <v>682</v>
      </c>
      <c r="F3" s="15">
        <v>24000</v>
      </c>
    </row>
    <row r="4" spans="1:6" ht="28.5">
      <c r="A4" s="13">
        <v>2</v>
      </c>
      <c r="B4" s="12" t="s">
        <v>730</v>
      </c>
      <c r="C4" s="13" t="s">
        <v>731</v>
      </c>
      <c r="D4" s="13" t="s">
        <v>688</v>
      </c>
      <c r="E4" s="12" t="s">
        <v>727</v>
      </c>
      <c r="F4" s="15">
        <v>222000</v>
      </c>
    </row>
    <row r="5" spans="1:6" ht="28.5">
      <c r="A5" s="13">
        <v>3</v>
      </c>
      <c r="B5" s="12" t="s">
        <v>818</v>
      </c>
      <c r="C5" s="13" t="s">
        <v>819</v>
      </c>
      <c r="D5" s="13" t="s">
        <v>688</v>
      </c>
      <c r="E5" s="12" t="s">
        <v>816</v>
      </c>
      <c r="F5" s="15">
        <v>24000</v>
      </c>
    </row>
    <row r="6" spans="1:6" ht="28.5">
      <c r="A6" s="13">
        <v>4</v>
      </c>
      <c r="B6" s="12" t="s">
        <v>1168</v>
      </c>
      <c r="C6" s="13" t="s">
        <v>1169</v>
      </c>
      <c r="D6" s="13" t="s">
        <v>688</v>
      </c>
      <c r="E6" s="12" t="s">
        <v>1170</v>
      </c>
      <c r="F6" s="15">
        <v>24000</v>
      </c>
    </row>
    <row r="7" spans="1:6">
      <c r="A7" s="6"/>
      <c r="B7" s="8"/>
      <c r="C7" s="6"/>
      <c r="D7" s="6"/>
      <c r="E7" s="6"/>
      <c r="F7" s="7"/>
    </row>
    <row r="8" spans="1:6">
      <c r="A8" s="35" t="s">
        <v>69</v>
      </c>
      <c r="B8" s="35"/>
      <c r="C8" s="35"/>
      <c r="D8" s="35"/>
      <c r="E8" s="35"/>
      <c r="F8" s="7">
        <v>300000</v>
      </c>
    </row>
    <row r="9" spans="1:6">
      <c r="A9" s="41" t="s">
        <v>55</v>
      </c>
      <c r="B9" s="42"/>
      <c r="C9" s="42"/>
      <c r="D9" s="42"/>
      <c r="E9" s="43"/>
      <c r="F9" s="7">
        <f>SUM(F3:F7)</f>
        <v>294000</v>
      </c>
    </row>
    <row r="10" spans="1:6">
      <c r="A10" s="35" t="s">
        <v>56</v>
      </c>
      <c r="B10" s="35"/>
      <c r="C10" s="35"/>
      <c r="D10" s="35"/>
      <c r="E10" s="35"/>
      <c r="F10" s="7">
        <f>F8-F9</f>
        <v>6000</v>
      </c>
    </row>
  </sheetData>
  <mergeCells count="4">
    <mergeCell ref="A1:F1"/>
    <mergeCell ref="A8:E8"/>
    <mergeCell ref="A9:E9"/>
    <mergeCell ref="A10:E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12"/>
  <sheetViews>
    <sheetView topLeftCell="A4" workbookViewId="0">
      <selection activeCell="A10" sqref="A10:XFD14"/>
    </sheetView>
  </sheetViews>
  <sheetFormatPr defaultRowHeight="15"/>
  <cols>
    <col min="1" max="1" width="5.5703125" bestFit="1" customWidth="1"/>
    <col min="2" max="2" width="28.85546875" customWidth="1"/>
    <col min="3" max="6" width="18.140625" customWidth="1"/>
  </cols>
  <sheetData>
    <row r="1" spans="1:6" ht="36" customHeight="1">
      <c r="A1" s="40" t="s">
        <v>77</v>
      </c>
      <c r="B1" s="40"/>
      <c r="C1" s="40"/>
      <c r="D1" s="40"/>
      <c r="E1" s="40"/>
      <c r="F1" s="40"/>
    </row>
    <row r="2" spans="1:6" ht="51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28.5">
      <c r="A3" s="14">
        <v>1</v>
      </c>
      <c r="B3" s="12" t="s">
        <v>153</v>
      </c>
      <c r="C3" s="14">
        <v>777</v>
      </c>
      <c r="D3" s="12" t="s">
        <v>152</v>
      </c>
      <c r="E3" s="12" t="s">
        <v>154</v>
      </c>
      <c r="F3" s="15">
        <v>29452.5</v>
      </c>
    </row>
    <row r="4" spans="1:6" ht="28.5">
      <c r="A4" s="14">
        <v>2</v>
      </c>
      <c r="B4" s="12" t="s">
        <v>153</v>
      </c>
      <c r="C4" s="14">
        <v>2944</v>
      </c>
      <c r="D4" s="12" t="s">
        <v>152</v>
      </c>
      <c r="E4" s="12" t="s">
        <v>198</v>
      </c>
      <c r="F4" s="15">
        <v>6583.5</v>
      </c>
    </row>
    <row r="5" spans="1:6" ht="42.75">
      <c r="A5" s="14">
        <v>3</v>
      </c>
      <c r="B5" s="12" t="s">
        <v>1019</v>
      </c>
      <c r="C5" s="14">
        <v>637</v>
      </c>
      <c r="D5" s="13" t="s">
        <v>111</v>
      </c>
      <c r="E5" s="12" t="s">
        <v>1020</v>
      </c>
      <c r="F5" s="15">
        <v>30000</v>
      </c>
    </row>
    <row r="6" spans="1:6" ht="28.5">
      <c r="A6" s="14">
        <v>4</v>
      </c>
      <c r="B6" s="12" t="s">
        <v>232</v>
      </c>
      <c r="C6" s="14">
        <v>1007417666</v>
      </c>
      <c r="D6" s="13" t="s">
        <v>94</v>
      </c>
      <c r="E6" s="12" t="s">
        <v>1020</v>
      </c>
      <c r="F6" s="15">
        <v>17468.36</v>
      </c>
    </row>
    <row r="7" spans="1:6" ht="42.75">
      <c r="A7" s="14">
        <v>5</v>
      </c>
      <c r="B7" s="12" t="s">
        <v>1019</v>
      </c>
      <c r="C7" s="14" t="s">
        <v>1154</v>
      </c>
      <c r="D7" s="13" t="s">
        <v>111</v>
      </c>
      <c r="E7" s="12" t="s">
        <v>1153</v>
      </c>
      <c r="F7" s="15">
        <v>30000</v>
      </c>
    </row>
    <row r="8" spans="1:6" ht="28.5">
      <c r="A8" s="14">
        <v>5</v>
      </c>
      <c r="B8" s="12" t="s">
        <v>232</v>
      </c>
      <c r="C8" s="14">
        <v>1008528765</v>
      </c>
      <c r="D8" s="13" t="s">
        <v>94</v>
      </c>
      <c r="E8" s="12" t="s">
        <v>1153</v>
      </c>
      <c r="F8" s="15">
        <v>17468.36</v>
      </c>
    </row>
    <row r="9" spans="1:6" ht="15.75">
      <c r="A9" s="14"/>
      <c r="B9" s="12"/>
      <c r="C9" s="14"/>
      <c r="D9" s="13"/>
      <c r="E9" s="13"/>
      <c r="F9" s="15"/>
    </row>
    <row r="10" spans="1:6">
      <c r="A10" s="35" t="s">
        <v>69</v>
      </c>
      <c r="B10" s="35"/>
      <c r="C10" s="35"/>
      <c r="D10" s="35"/>
      <c r="E10" s="35"/>
      <c r="F10" s="7">
        <v>200000</v>
      </c>
    </row>
    <row r="11" spans="1:6">
      <c r="A11" s="41" t="s">
        <v>55</v>
      </c>
      <c r="B11" s="42"/>
      <c r="C11" s="42"/>
      <c r="D11" s="42"/>
      <c r="E11" s="43"/>
      <c r="F11" s="7">
        <f>SUM(F3:F9)</f>
        <v>130972.72</v>
      </c>
    </row>
    <row r="12" spans="1:6">
      <c r="A12" s="35" t="s">
        <v>56</v>
      </c>
      <c r="B12" s="35"/>
      <c r="C12" s="35"/>
      <c r="D12" s="35"/>
      <c r="E12" s="35"/>
      <c r="F12" s="7">
        <f>F10-F11</f>
        <v>69027.28</v>
      </c>
    </row>
  </sheetData>
  <mergeCells count="4">
    <mergeCell ref="A1:F1"/>
    <mergeCell ref="A10:E10"/>
    <mergeCell ref="A11:E11"/>
    <mergeCell ref="A12:E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A9" sqref="A9:XFD12"/>
    </sheetView>
  </sheetViews>
  <sheetFormatPr defaultRowHeight="15"/>
  <cols>
    <col min="1" max="1" width="5.5703125" bestFit="1" customWidth="1"/>
    <col min="2" max="2" width="28.85546875" customWidth="1"/>
    <col min="3" max="6" width="18.140625" customWidth="1"/>
  </cols>
  <sheetData>
    <row r="1" spans="1:6" ht="36" customHeight="1">
      <c r="A1" s="40" t="s">
        <v>78</v>
      </c>
      <c r="B1" s="40"/>
      <c r="C1" s="40"/>
      <c r="D1" s="40"/>
      <c r="E1" s="40"/>
      <c r="F1" s="40"/>
    </row>
    <row r="2" spans="1:6" ht="51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42.75">
      <c r="A3" s="14">
        <v>1</v>
      </c>
      <c r="B3" s="12" t="s">
        <v>119</v>
      </c>
      <c r="C3" s="14">
        <v>1</v>
      </c>
      <c r="D3" s="12" t="s">
        <v>120</v>
      </c>
      <c r="E3" s="16" t="s">
        <v>115</v>
      </c>
      <c r="F3" s="15">
        <v>28000</v>
      </c>
    </row>
    <row r="4" spans="1:6" ht="28.5">
      <c r="A4" s="14">
        <v>2</v>
      </c>
      <c r="B4" s="12" t="s">
        <v>946</v>
      </c>
      <c r="C4" s="13" t="s">
        <v>947</v>
      </c>
      <c r="D4" s="13" t="s">
        <v>948</v>
      </c>
      <c r="E4" s="12" t="s">
        <v>954</v>
      </c>
      <c r="F4" s="15">
        <v>75803</v>
      </c>
    </row>
    <row r="5" spans="1:6" ht="28.5">
      <c r="A5" s="14">
        <v>3</v>
      </c>
      <c r="B5" s="12" t="s">
        <v>949</v>
      </c>
      <c r="C5" s="13">
        <v>1006085427</v>
      </c>
      <c r="D5" s="13" t="s">
        <v>94</v>
      </c>
      <c r="E5" s="12" t="s">
        <v>954</v>
      </c>
      <c r="F5" s="15">
        <v>14438.67</v>
      </c>
    </row>
    <row r="6" spans="1:6" ht="28.5">
      <c r="A6" s="14">
        <v>4</v>
      </c>
      <c r="B6" s="12" t="s">
        <v>1031</v>
      </c>
      <c r="C6" s="13"/>
      <c r="D6" s="13" t="s">
        <v>1032</v>
      </c>
      <c r="E6" s="12" t="s">
        <v>1033</v>
      </c>
      <c r="F6" s="15">
        <v>30000</v>
      </c>
    </row>
    <row r="7" spans="1:6" ht="28.5">
      <c r="A7" s="14">
        <v>5</v>
      </c>
      <c r="B7" s="12" t="s">
        <v>1150</v>
      </c>
      <c r="C7" s="13"/>
      <c r="D7" s="12" t="s">
        <v>1034</v>
      </c>
      <c r="E7" s="12" t="s">
        <v>1033</v>
      </c>
      <c r="F7" s="15">
        <v>60000</v>
      </c>
    </row>
    <row r="8" spans="1:6" ht="15.75">
      <c r="A8" s="14"/>
      <c r="B8" s="12"/>
      <c r="C8" s="13"/>
      <c r="D8" s="13"/>
      <c r="E8" s="13"/>
      <c r="F8" s="15"/>
    </row>
    <row r="9" spans="1:6">
      <c r="A9" s="35" t="s">
        <v>69</v>
      </c>
      <c r="B9" s="35"/>
      <c r="C9" s="35"/>
      <c r="D9" s="35"/>
      <c r="E9" s="35"/>
      <c r="F9" s="7">
        <v>300000</v>
      </c>
    </row>
    <row r="10" spans="1:6">
      <c r="A10" s="41" t="s">
        <v>55</v>
      </c>
      <c r="B10" s="42"/>
      <c r="C10" s="42"/>
      <c r="D10" s="42"/>
      <c r="E10" s="43"/>
      <c r="F10" s="7">
        <f>SUM(F3:F8)</f>
        <v>208241.66999999998</v>
      </c>
    </row>
    <row r="11" spans="1:6">
      <c r="A11" s="35" t="s">
        <v>56</v>
      </c>
      <c r="B11" s="35"/>
      <c r="C11" s="35"/>
      <c r="D11" s="35"/>
      <c r="E11" s="35"/>
      <c r="F11" s="7">
        <f>F9-F10</f>
        <v>91758.330000000016</v>
      </c>
    </row>
  </sheetData>
  <mergeCells count="4">
    <mergeCell ref="A1:F1"/>
    <mergeCell ref="A9:E9"/>
    <mergeCell ref="A10:E10"/>
    <mergeCell ref="A11:E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1"/>
  <sheetViews>
    <sheetView topLeftCell="A64" zoomScaleNormal="100" workbookViewId="0">
      <selection activeCell="A79" sqref="A79:XFD84"/>
    </sheetView>
  </sheetViews>
  <sheetFormatPr defaultRowHeight="15"/>
  <cols>
    <col min="1" max="1" width="5.5703125" bestFit="1" customWidth="1"/>
    <col min="2" max="2" width="30.28515625" customWidth="1"/>
    <col min="3" max="3" width="18.85546875" customWidth="1"/>
    <col min="4" max="4" width="21.140625" customWidth="1"/>
    <col min="5" max="5" width="22.28515625" customWidth="1"/>
    <col min="6" max="6" width="18.85546875" customWidth="1"/>
  </cols>
  <sheetData>
    <row r="1" spans="1:6" ht="40.5" customHeight="1">
      <c r="A1" s="40" t="s">
        <v>8</v>
      </c>
      <c r="B1" s="40"/>
      <c r="C1" s="40"/>
      <c r="D1" s="40"/>
      <c r="E1" s="40"/>
      <c r="F1" s="40"/>
    </row>
    <row r="2" spans="1:6" ht="39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42.75">
      <c r="A3" s="14">
        <v>1</v>
      </c>
      <c r="B3" s="12" t="s">
        <v>128</v>
      </c>
      <c r="C3" s="14">
        <v>1078186</v>
      </c>
      <c r="D3" s="12" t="s">
        <v>127</v>
      </c>
      <c r="E3" s="12" t="s">
        <v>126</v>
      </c>
      <c r="F3" s="15">
        <v>66816.53</v>
      </c>
    </row>
    <row r="4" spans="1:6" ht="42.75">
      <c r="A4" s="14">
        <v>2</v>
      </c>
      <c r="B4" s="12" t="s">
        <v>164</v>
      </c>
      <c r="C4" s="14">
        <v>1078333</v>
      </c>
      <c r="D4" s="13" t="s">
        <v>127</v>
      </c>
      <c r="E4" s="12" t="s">
        <v>163</v>
      </c>
      <c r="F4" s="26">
        <v>88124.39</v>
      </c>
    </row>
    <row r="5" spans="1:6" ht="42.75">
      <c r="A5" s="14">
        <v>3</v>
      </c>
      <c r="B5" s="12" t="s">
        <v>170</v>
      </c>
      <c r="C5" s="14">
        <v>1078448</v>
      </c>
      <c r="D5" s="13" t="s">
        <v>127</v>
      </c>
      <c r="E5" s="12" t="s">
        <v>171</v>
      </c>
      <c r="F5" s="26">
        <v>66952.820000000007</v>
      </c>
    </row>
    <row r="6" spans="1:6" ht="28.5">
      <c r="A6" s="14">
        <v>4</v>
      </c>
      <c r="B6" s="12" t="s">
        <v>253</v>
      </c>
      <c r="C6" s="14">
        <v>1078602</v>
      </c>
      <c r="D6" s="13" t="s">
        <v>127</v>
      </c>
      <c r="E6" s="12" t="s">
        <v>187</v>
      </c>
      <c r="F6" s="15">
        <v>90470.15</v>
      </c>
    </row>
    <row r="7" spans="1:6" ht="28.5">
      <c r="A7" s="14">
        <v>5</v>
      </c>
      <c r="B7" s="12" t="s">
        <v>188</v>
      </c>
      <c r="C7" s="14">
        <v>1078601</v>
      </c>
      <c r="D7" s="13" t="s">
        <v>127</v>
      </c>
      <c r="E7" s="12" t="s">
        <v>187</v>
      </c>
      <c r="F7" s="15">
        <v>40805.07</v>
      </c>
    </row>
    <row r="8" spans="1:6" ht="28.5">
      <c r="A8" s="14">
        <v>6</v>
      </c>
      <c r="B8" s="12" t="s">
        <v>294</v>
      </c>
      <c r="C8" s="14">
        <v>1744</v>
      </c>
      <c r="D8" s="13" t="s">
        <v>295</v>
      </c>
      <c r="E8" s="12" t="s">
        <v>296</v>
      </c>
      <c r="F8" s="15">
        <v>49700</v>
      </c>
    </row>
    <row r="9" spans="1:6" ht="28.5">
      <c r="A9" s="14">
        <v>7</v>
      </c>
      <c r="B9" s="12" t="s">
        <v>297</v>
      </c>
      <c r="C9" s="14">
        <v>1605</v>
      </c>
      <c r="D9" s="13" t="s">
        <v>295</v>
      </c>
      <c r="E9" s="12" t="s">
        <v>296</v>
      </c>
      <c r="F9" s="15">
        <v>101468</v>
      </c>
    </row>
    <row r="10" spans="1:6" ht="28.5">
      <c r="A10" s="14">
        <v>8</v>
      </c>
      <c r="B10" s="12" t="s">
        <v>298</v>
      </c>
      <c r="C10" s="14">
        <v>1347</v>
      </c>
      <c r="D10" s="13" t="s">
        <v>295</v>
      </c>
      <c r="E10" s="12" t="s">
        <v>296</v>
      </c>
      <c r="F10" s="15">
        <v>40990</v>
      </c>
    </row>
    <row r="11" spans="1:6" ht="28.5">
      <c r="A11" s="14">
        <v>9</v>
      </c>
      <c r="B11" s="12" t="s">
        <v>299</v>
      </c>
      <c r="C11" s="14">
        <v>1351</v>
      </c>
      <c r="D11" s="13" t="s">
        <v>295</v>
      </c>
      <c r="E11" s="12" t="s">
        <v>296</v>
      </c>
      <c r="F11" s="15">
        <v>64458</v>
      </c>
    </row>
    <row r="12" spans="1:6" ht="28.5">
      <c r="A12" s="14">
        <v>10</v>
      </c>
      <c r="B12" s="12" t="s">
        <v>313</v>
      </c>
      <c r="C12" s="14">
        <v>1079349</v>
      </c>
      <c r="D12" s="13" t="s">
        <v>127</v>
      </c>
      <c r="E12" s="12" t="s">
        <v>314</v>
      </c>
      <c r="F12" s="15">
        <v>48906.81</v>
      </c>
    </row>
    <row r="13" spans="1:6" ht="28.5">
      <c r="A13" s="14">
        <v>11</v>
      </c>
      <c r="B13" s="12" t="s">
        <v>326</v>
      </c>
      <c r="C13" s="14">
        <v>1856</v>
      </c>
      <c r="D13" s="13" t="s">
        <v>295</v>
      </c>
      <c r="E13" s="12" t="s">
        <v>322</v>
      </c>
      <c r="F13" s="15">
        <v>28242</v>
      </c>
    </row>
    <row r="14" spans="1:6" ht="28.5">
      <c r="A14" s="14">
        <v>14</v>
      </c>
      <c r="B14" s="12" t="s">
        <v>343</v>
      </c>
      <c r="C14" s="14">
        <v>2086</v>
      </c>
      <c r="D14" s="13" t="s">
        <v>295</v>
      </c>
      <c r="E14" s="12" t="s">
        <v>342</v>
      </c>
      <c r="F14" s="15">
        <v>35636</v>
      </c>
    </row>
    <row r="15" spans="1:6" ht="28.5">
      <c r="A15" s="14"/>
      <c r="B15" s="12" t="s">
        <v>1178</v>
      </c>
      <c r="C15" s="14">
        <v>1934</v>
      </c>
      <c r="D15" s="13" t="s">
        <v>295</v>
      </c>
      <c r="E15" s="12" t="s">
        <v>342</v>
      </c>
      <c r="F15" s="15">
        <v>28452</v>
      </c>
    </row>
    <row r="16" spans="1:6" ht="42.75">
      <c r="A16" s="14">
        <v>16</v>
      </c>
      <c r="B16" s="12" t="s">
        <v>362</v>
      </c>
      <c r="C16" s="14">
        <v>1079669</v>
      </c>
      <c r="D16" s="13" t="s">
        <v>127</v>
      </c>
      <c r="E16" s="12" t="s">
        <v>350</v>
      </c>
      <c r="F16" s="15">
        <v>50154.92</v>
      </c>
    </row>
    <row r="17" spans="1:6" ht="28.5">
      <c r="A17" s="14">
        <v>17</v>
      </c>
      <c r="B17" s="12" t="s">
        <v>379</v>
      </c>
      <c r="C17" s="14">
        <v>1079815</v>
      </c>
      <c r="D17" s="13" t="s">
        <v>127</v>
      </c>
      <c r="E17" s="12" t="s">
        <v>380</v>
      </c>
      <c r="F17" s="15">
        <v>1179069</v>
      </c>
    </row>
    <row r="18" spans="1:6" ht="28.5">
      <c r="A18" s="14">
        <v>18</v>
      </c>
      <c r="B18" s="12" t="s">
        <v>379</v>
      </c>
      <c r="C18" s="14">
        <v>1079816</v>
      </c>
      <c r="D18" s="13" t="s">
        <v>127</v>
      </c>
      <c r="E18" s="12" t="s">
        <v>380</v>
      </c>
      <c r="F18" s="15">
        <v>1179069</v>
      </c>
    </row>
    <row r="19" spans="1:6" ht="28.5">
      <c r="A19" s="14">
        <v>19</v>
      </c>
      <c r="B19" s="12" t="s">
        <v>379</v>
      </c>
      <c r="C19" s="14">
        <v>1079817</v>
      </c>
      <c r="D19" s="13" t="s">
        <v>127</v>
      </c>
      <c r="E19" s="12" t="s">
        <v>380</v>
      </c>
      <c r="F19" s="15">
        <v>1179069</v>
      </c>
    </row>
    <row r="20" spans="1:6" ht="28.5">
      <c r="A20" s="14">
        <v>20</v>
      </c>
      <c r="B20" s="12" t="s">
        <v>379</v>
      </c>
      <c r="C20" s="14">
        <v>1079818</v>
      </c>
      <c r="D20" s="13" t="s">
        <v>127</v>
      </c>
      <c r="E20" s="12" t="s">
        <v>380</v>
      </c>
      <c r="F20" s="15">
        <v>620474.68999999994</v>
      </c>
    </row>
    <row r="21" spans="1:6" ht="28.5">
      <c r="A21" s="14">
        <v>21</v>
      </c>
      <c r="B21" s="12" t="s">
        <v>538</v>
      </c>
      <c r="C21" s="14">
        <v>1079886</v>
      </c>
      <c r="D21" s="13" t="s">
        <v>127</v>
      </c>
      <c r="E21" s="12" t="s">
        <v>539</v>
      </c>
      <c r="F21" s="15">
        <v>211747.8</v>
      </c>
    </row>
    <row r="22" spans="1:6" ht="33.75" customHeight="1">
      <c r="A22" s="14">
        <v>22</v>
      </c>
      <c r="B22" s="12" t="s">
        <v>394</v>
      </c>
      <c r="C22" s="14">
        <v>1079910</v>
      </c>
      <c r="D22" s="13" t="s">
        <v>127</v>
      </c>
      <c r="E22" s="12" t="s">
        <v>395</v>
      </c>
      <c r="F22" s="15">
        <v>80244.94</v>
      </c>
    </row>
    <row r="23" spans="1:6" ht="42.75">
      <c r="A23" s="14">
        <v>23</v>
      </c>
      <c r="B23" s="12" t="s">
        <v>446</v>
      </c>
      <c r="C23" s="14">
        <v>1080200</v>
      </c>
      <c r="D23" s="13" t="s">
        <v>127</v>
      </c>
      <c r="E23" s="12" t="s">
        <v>447</v>
      </c>
      <c r="F23" s="15">
        <v>37002.199999999997</v>
      </c>
    </row>
    <row r="24" spans="1:6" ht="28.5">
      <c r="A24" s="14">
        <v>24</v>
      </c>
      <c r="B24" s="12" t="s">
        <v>448</v>
      </c>
      <c r="C24" s="14">
        <v>1080199</v>
      </c>
      <c r="D24" s="13" t="s">
        <v>127</v>
      </c>
      <c r="E24" s="12" t="s">
        <v>447</v>
      </c>
      <c r="F24" s="15">
        <v>44802.67</v>
      </c>
    </row>
    <row r="25" spans="1:6" ht="28.5">
      <c r="A25" s="14">
        <v>25</v>
      </c>
      <c r="B25" s="12" t="s">
        <v>449</v>
      </c>
      <c r="C25" s="14">
        <v>2575</v>
      </c>
      <c r="D25" s="13" t="s">
        <v>295</v>
      </c>
      <c r="E25" s="12" t="s">
        <v>450</v>
      </c>
      <c r="F25" s="15">
        <v>13939</v>
      </c>
    </row>
    <row r="26" spans="1:6" ht="28.5">
      <c r="A26" s="14">
        <v>26</v>
      </c>
      <c r="B26" s="12" t="s">
        <v>451</v>
      </c>
      <c r="C26" s="14">
        <v>2294</v>
      </c>
      <c r="D26" s="13" t="s">
        <v>295</v>
      </c>
      <c r="E26" s="12" t="s">
        <v>450</v>
      </c>
      <c r="F26" s="15">
        <v>20892</v>
      </c>
    </row>
    <row r="27" spans="1:6" ht="28.5">
      <c r="A27" s="14">
        <v>27</v>
      </c>
      <c r="B27" s="12" t="s">
        <v>452</v>
      </c>
      <c r="C27" s="14">
        <v>2241</v>
      </c>
      <c r="D27" s="13" t="s">
        <v>295</v>
      </c>
      <c r="E27" s="12" t="s">
        <v>450</v>
      </c>
      <c r="F27" s="15">
        <v>23023</v>
      </c>
    </row>
    <row r="28" spans="1:6" ht="42.75">
      <c r="A28" s="14">
        <v>29</v>
      </c>
      <c r="B28" s="12" t="s">
        <v>529</v>
      </c>
      <c r="C28" s="14">
        <v>3378</v>
      </c>
      <c r="D28" s="13" t="s">
        <v>295</v>
      </c>
      <c r="E28" s="12" t="s">
        <v>530</v>
      </c>
      <c r="F28" s="15">
        <v>5744180.96</v>
      </c>
    </row>
    <row r="29" spans="1:6" ht="28.5">
      <c r="A29" s="13">
        <v>30</v>
      </c>
      <c r="B29" s="12" t="s">
        <v>1050</v>
      </c>
      <c r="C29" s="14">
        <v>1080795</v>
      </c>
      <c r="D29" s="13" t="s">
        <v>127</v>
      </c>
      <c r="E29" s="12" t="s">
        <v>1051</v>
      </c>
      <c r="F29" s="15">
        <v>250302.49</v>
      </c>
    </row>
    <row r="30" spans="1:6" ht="28.5">
      <c r="A30" s="13">
        <v>30</v>
      </c>
      <c r="B30" s="12" t="s">
        <v>561</v>
      </c>
      <c r="C30" s="14">
        <v>1081158</v>
      </c>
      <c r="D30" s="13" t="s">
        <v>127</v>
      </c>
      <c r="E30" s="12" t="s">
        <v>562</v>
      </c>
      <c r="F30" s="15">
        <v>64609.97</v>
      </c>
    </row>
    <row r="31" spans="1:6" ht="28.5">
      <c r="A31" s="13">
        <v>31</v>
      </c>
      <c r="B31" s="12" t="s">
        <v>624</v>
      </c>
      <c r="C31" s="14">
        <v>2343</v>
      </c>
      <c r="D31" s="13" t="s">
        <v>295</v>
      </c>
      <c r="E31" s="12" t="s">
        <v>613</v>
      </c>
      <c r="F31" s="15">
        <v>57783</v>
      </c>
    </row>
    <row r="32" spans="1:6" ht="28.5">
      <c r="A32" s="13">
        <v>32</v>
      </c>
      <c r="B32" s="12" t="s">
        <v>625</v>
      </c>
      <c r="C32" s="14">
        <v>2763</v>
      </c>
      <c r="D32" s="13" t="s">
        <v>295</v>
      </c>
      <c r="E32" s="12" t="s">
        <v>613</v>
      </c>
      <c r="F32" s="15">
        <v>56715</v>
      </c>
    </row>
    <row r="33" spans="1:6" ht="28.5">
      <c r="A33" s="13">
        <v>33</v>
      </c>
      <c r="B33" s="12" t="s">
        <v>626</v>
      </c>
      <c r="C33" s="14">
        <v>2675</v>
      </c>
      <c r="D33" s="13" t="s">
        <v>295</v>
      </c>
      <c r="E33" s="12" t="s">
        <v>613</v>
      </c>
      <c r="F33" s="15">
        <v>177596</v>
      </c>
    </row>
    <row r="34" spans="1:6" s="22" customFormat="1" ht="28.5">
      <c r="A34" s="13">
        <v>34</v>
      </c>
      <c r="B34" s="12" t="s">
        <v>627</v>
      </c>
      <c r="C34" s="14">
        <v>2801</v>
      </c>
      <c r="D34" s="13" t="s">
        <v>295</v>
      </c>
      <c r="E34" s="12" t="s">
        <v>613</v>
      </c>
      <c r="F34" s="15">
        <v>66015</v>
      </c>
    </row>
    <row r="35" spans="1:6" s="22" customFormat="1" ht="28.5">
      <c r="A35" s="13">
        <v>35</v>
      </c>
      <c r="B35" s="12" t="s">
        <v>633</v>
      </c>
      <c r="C35" s="14">
        <v>1081600</v>
      </c>
      <c r="D35" s="13" t="s">
        <v>127</v>
      </c>
      <c r="E35" s="12" t="s">
        <v>1063</v>
      </c>
      <c r="F35" s="15">
        <v>35628.559999999998</v>
      </c>
    </row>
    <row r="36" spans="1:6" s="22" customFormat="1" ht="28.5">
      <c r="A36" s="13">
        <v>36</v>
      </c>
      <c r="B36" s="12" t="s">
        <v>638</v>
      </c>
      <c r="C36" s="14">
        <v>1081749</v>
      </c>
      <c r="D36" s="13" t="s">
        <v>127</v>
      </c>
      <c r="E36" s="12" t="s">
        <v>639</v>
      </c>
      <c r="F36" s="15">
        <v>129202.3</v>
      </c>
    </row>
    <row r="37" spans="1:6" s="22" customFormat="1" ht="42.75">
      <c r="A37" s="13">
        <v>37</v>
      </c>
      <c r="B37" s="12" t="s">
        <v>654</v>
      </c>
      <c r="C37" s="14">
        <v>1952</v>
      </c>
      <c r="D37" s="13" t="s">
        <v>295</v>
      </c>
      <c r="E37" s="12" t="s">
        <v>641</v>
      </c>
      <c r="F37" s="15">
        <v>570284</v>
      </c>
    </row>
    <row r="38" spans="1:6" s="22" customFormat="1" ht="28.5">
      <c r="A38" s="13">
        <v>38</v>
      </c>
      <c r="B38" s="12" t="s">
        <v>675</v>
      </c>
      <c r="C38" s="14">
        <v>4016</v>
      </c>
      <c r="D38" s="13" t="s">
        <v>295</v>
      </c>
      <c r="E38" s="12" t="s">
        <v>655</v>
      </c>
      <c r="F38" s="15">
        <v>21256</v>
      </c>
    </row>
    <row r="39" spans="1:6" s="22" customFormat="1" ht="28.5">
      <c r="A39" s="13">
        <v>39</v>
      </c>
      <c r="B39" s="12" t="s">
        <v>675</v>
      </c>
      <c r="C39" s="14">
        <v>3595</v>
      </c>
      <c r="D39" s="13" t="s">
        <v>295</v>
      </c>
      <c r="E39" s="12" t="s">
        <v>655</v>
      </c>
      <c r="F39" s="15">
        <v>18088</v>
      </c>
    </row>
    <row r="40" spans="1:6" ht="28.5">
      <c r="A40" s="13">
        <v>40</v>
      </c>
      <c r="B40" s="12" t="s">
        <v>675</v>
      </c>
      <c r="C40" s="14">
        <v>3466</v>
      </c>
      <c r="D40" s="13" t="s">
        <v>295</v>
      </c>
      <c r="E40" s="12" t="s">
        <v>655</v>
      </c>
      <c r="F40" s="15">
        <v>27304</v>
      </c>
    </row>
    <row r="41" spans="1:6" ht="28.5">
      <c r="A41" s="13">
        <v>41</v>
      </c>
      <c r="B41" s="12" t="s">
        <v>676</v>
      </c>
      <c r="C41" s="14">
        <v>3570</v>
      </c>
      <c r="D41" s="13" t="s">
        <v>295</v>
      </c>
      <c r="E41" s="12" t="s">
        <v>655</v>
      </c>
      <c r="F41" s="15">
        <v>21572</v>
      </c>
    </row>
    <row r="42" spans="1:6" ht="42.75">
      <c r="A42" s="13">
        <v>42</v>
      </c>
      <c r="B42" s="12" t="s">
        <v>677</v>
      </c>
      <c r="C42" s="14">
        <v>3189</v>
      </c>
      <c r="D42" s="13" t="s">
        <v>295</v>
      </c>
      <c r="E42" s="12" t="s">
        <v>655</v>
      </c>
      <c r="F42" s="15">
        <v>125480</v>
      </c>
    </row>
    <row r="43" spans="1:6" ht="28.5">
      <c r="A43" s="13">
        <v>43</v>
      </c>
      <c r="B43" s="12" t="s">
        <v>678</v>
      </c>
      <c r="C43" s="14">
        <v>3974</v>
      </c>
      <c r="D43" s="13" t="s">
        <v>295</v>
      </c>
      <c r="E43" s="12" t="s">
        <v>655</v>
      </c>
      <c r="F43" s="15">
        <v>36993</v>
      </c>
    </row>
    <row r="44" spans="1:6" s="22" customFormat="1" ht="28.5">
      <c r="A44" s="13">
        <v>44</v>
      </c>
      <c r="B44" s="12" t="s">
        <v>679</v>
      </c>
      <c r="C44" s="14">
        <v>3890</v>
      </c>
      <c r="D44" s="13" t="s">
        <v>295</v>
      </c>
      <c r="E44" s="12" t="s">
        <v>655</v>
      </c>
      <c r="F44" s="15">
        <v>334094</v>
      </c>
    </row>
    <row r="45" spans="1:6" s="22" customFormat="1" ht="42.75">
      <c r="A45" s="13">
        <v>45</v>
      </c>
      <c r="B45" s="12" t="s">
        <v>723</v>
      </c>
      <c r="C45" s="14">
        <v>1082068</v>
      </c>
      <c r="D45" s="13" t="s">
        <v>127</v>
      </c>
      <c r="E45" s="12" t="s">
        <v>724</v>
      </c>
      <c r="F45" s="15">
        <v>541223.01</v>
      </c>
    </row>
    <row r="46" spans="1:6" s="22" customFormat="1" ht="28.5">
      <c r="A46" s="13">
        <v>46</v>
      </c>
      <c r="B46" s="12" t="s">
        <v>734</v>
      </c>
      <c r="C46" s="14">
        <v>4148</v>
      </c>
      <c r="D46" s="13" t="s">
        <v>295</v>
      </c>
      <c r="E46" s="12" t="s">
        <v>735</v>
      </c>
      <c r="F46" s="15">
        <v>481213</v>
      </c>
    </row>
    <row r="47" spans="1:6" s="22" customFormat="1" ht="28.5">
      <c r="A47" s="13">
        <v>47</v>
      </c>
      <c r="B47" s="12" t="s">
        <v>757</v>
      </c>
      <c r="C47" s="14">
        <v>4761</v>
      </c>
      <c r="D47" s="13" t="s">
        <v>295</v>
      </c>
      <c r="E47" s="12" t="s">
        <v>758</v>
      </c>
      <c r="F47" s="15">
        <v>41212</v>
      </c>
    </row>
    <row r="48" spans="1:6" s="22" customFormat="1" ht="28.5">
      <c r="A48" s="13">
        <v>48</v>
      </c>
      <c r="B48" s="12" t="s">
        <v>759</v>
      </c>
      <c r="C48" s="14">
        <v>4315</v>
      </c>
      <c r="D48" s="13" t="s">
        <v>295</v>
      </c>
      <c r="E48" s="12" t="s">
        <v>758</v>
      </c>
      <c r="F48" s="15">
        <v>127180</v>
      </c>
    </row>
    <row r="49" spans="1:6" ht="28.5">
      <c r="A49" s="13">
        <v>49</v>
      </c>
      <c r="B49" s="12" t="s">
        <v>760</v>
      </c>
      <c r="C49" s="14">
        <v>4391</v>
      </c>
      <c r="D49" s="13" t="s">
        <v>295</v>
      </c>
      <c r="E49" s="12" t="s">
        <v>758</v>
      </c>
      <c r="F49" s="15">
        <v>91462</v>
      </c>
    </row>
    <row r="50" spans="1:6" ht="27">
      <c r="A50" s="6">
        <v>50</v>
      </c>
      <c r="B50" s="8" t="s">
        <v>761</v>
      </c>
      <c r="C50" s="11">
        <v>4445</v>
      </c>
      <c r="D50" s="6" t="s">
        <v>295</v>
      </c>
      <c r="E50" s="8" t="s">
        <v>758</v>
      </c>
      <c r="F50" s="7">
        <v>109439</v>
      </c>
    </row>
    <row r="51" spans="1:6" ht="27">
      <c r="A51" s="6">
        <v>51</v>
      </c>
      <c r="B51" s="8" t="s">
        <v>762</v>
      </c>
      <c r="C51" s="11">
        <v>4540</v>
      </c>
      <c r="D51" s="6" t="s">
        <v>295</v>
      </c>
      <c r="E51" s="8" t="s">
        <v>758</v>
      </c>
      <c r="F51" s="7">
        <v>74349</v>
      </c>
    </row>
    <row r="52" spans="1:6" s="22" customFormat="1" ht="28.5">
      <c r="A52" s="13">
        <v>52</v>
      </c>
      <c r="B52" s="12" t="s">
        <v>763</v>
      </c>
      <c r="C52" s="14">
        <v>4168</v>
      </c>
      <c r="D52" s="13" t="s">
        <v>295</v>
      </c>
      <c r="E52" s="12" t="s">
        <v>758</v>
      </c>
      <c r="F52" s="15">
        <v>54656</v>
      </c>
    </row>
    <row r="53" spans="1:6" s="22" customFormat="1" ht="28.5">
      <c r="A53" s="13">
        <v>53</v>
      </c>
      <c r="B53" s="12" t="s">
        <v>764</v>
      </c>
      <c r="C53" s="14">
        <v>4639</v>
      </c>
      <c r="D53" s="13" t="s">
        <v>295</v>
      </c>
      <c r="E53" s="12" t="s">
        <v>765</v>
      </c>
      <c r="F53" s="15">
        <v>128577</v>
      </c>
    </row>
    <row r="54" spans="1:6" s="22" customFormat="1" ht="28.5">
      <c r="A54" s="13">
        <v>54</v>
      </c>
      <c r="B54" s="12" t="s">
        <v>766</v>
      </c>
      <c r="C54" s="14">
        <v>5024</v>
      </c>
      <c r="D54" s="13" t="s">
        <v>295</v>
      </c>
      <c r="E54" s="12" t="s">
        <v>765</v>
      </c>
      <c r="F54" s="15">
        <v>128378</v>
      </c>
    </row>
    <row r="55" spans="1:6" s="22" customFormat="1" ht="42.75">
      <c r="A55" s="13">
        <v>55</v>
      </c>
      <c r="B55" s="12" t="s">
        <v>855</v>
      </c>
      <c r="C55" s="14">
        <v>1083438</v>
      </c>
      <c r="D55" s="13" t="s">
        <v>127</v>
      </c>
      <c r="E55" s="12" t="s">
        <v>856</v>
      </c>
      <c r="F55" s="26">
        <v>68670.06</v>
      </c>
    </row>
    <row r="56" spans="1:6" s="22" customFormat="1" ht="28.5">
      <c r="A56" s="13">
        <v>56</v>
      </c>
      <c r="B56" s="12" t="s">
        <v>880</v>
      </c>
      <c r="C56" s="14">
        <v>296</v>
      </c>
      <c r="D56" s="12" t="s">
        <v>881</v>
      </c>
      <c r="E56" s="12" t="s">
        <v>879</v>
      </c>
      <c r="F56" s="15">
        <v>109330</v>
      </c>
    </row>
    <row r="57" spans="1:6" ht="28.5">
      <c r="A57" s="13">
        <v>57</v>
      </c>
      <c r="B57" s="12" t="s">
        <v>882</v>
      </c>
      <c r="C57" s="14">
        <v>295</v>
      </c>
      <c r="D57" s="12" t="s">
        <v>881</v>
      </c>
      <c r="E57" s="12" t="s">
        <v>879</v>
      </c>
      <c r="F57" s="15">
        <v>87464</v>
      </c>
    </row>
    <row r="58" spans="1:6" s="22" customFormat="1" ht="28.5">
      <c r="A58" s="13">
        <v>58</v>
      </c>
      <c r="B58" s="12" t="s">
        <v>883</v>
      </c>
      <c r="C58" s="13">
        <v>293</v>
      </c>
      <c r="D58" s="12" t="s">
        <v>881</v>
      </c>
      <c r="E58" s="12" t="s">
        <v>879</v>
      </c>
      <c r="F58" s="15">
        <v>190008</v>
      </c>
    </row>
    <row r="59" spans="1:6" s="22" customFormat="1" ht="28.5">
      <c r="A59" s="13">
        <v>59</v>
      </c>
      <c r="B59" s="12" t="s">
        <v>884</v>
      </c>
      <c r="C59" s="13">
        <v>292</v>
      </c>
      <c r="D59" s="12" t="s">
        <v>881</v>
      </c>
      <c r="E59" s="12" t="s">
        <v>879</v>
      </c>
      <c r="F59" s="15">
        <v>233740</v>
      </c>
    </row>
    <row r="60" spans="1:6" s="22" customFormat="1" ht="42.75">
      <c r="A60" s="13">
        <v>60</v>
      </c>
      <c r="B60" s="12" t="s">
        <v>885</v>
      </c>
      <c r="C60" s="14">
        <v>297</v>
      </c>
      <c r="D60" s="12" t="s">
        <v>881</v>
      </c>
      <c r="E60" s="12" t="s">
        <v>879</v>
      </c>
      <c r="F60" s="15">
        <v>185391.2</v>
      </c>
    </row>
    <row r="61" spans="1:6" s="22" customFormat="1" ht="28.5">
      <c r="A61" s="13"/>
      <c r="B61" s="12" t="s">
        <v>1176</v>
      </c>
      <c r="C61" s="14">
        <v>5148</v>
      </c>
      <c r="D61" s="12" t="s">
        <v>295</v>
      </c>
      <c r="E61" s="12" t="s">
        <v>1177</v>
      </c>
      <c r="F61" s="15">
        <v>204476</v>
      </c>
    </row>
    <row r="62" spans="1:6" s="22" customFormat="1" ht="28.5">
      <c r="A62" s="13">
        <v>61</v>
      </c>
      <c r="B62" s="12" t="s">
        <v>976</v>
      </c>
      <c r="C62" s="14">
        <v>5670</v>
      </c>
      <c r="D62" s="12" t="s">
        <v>295</v>
      </c>
      <c r="E62" s="12" t="s">
        <v>977</v>
      </c>
      <c r="F62" s="15">
        <v>125466</v>
      </c>
    </row>
    <row r="63" spans="1:6" s="22" customFormat="1" ht="28.5">
      <c r="A63" s="13">
        <v>62</v>
      </c>
      <c r="B63" s="12" t="s">
        <v>978</v>
      </c>
      <c r="C63" s="14">
        <v>5901</v>
      </c>
      <c r="D63" s="12" t="s">
        <v>295</v>
      </c>
      <c r="E63" s="12" t="s">
        <v>977</v>
      </c>
      <c r="F63" s="15">
        <v>181564</v>
      </c>
    </row>
    <row r="64" spans="1:6" s="22" customFormat="1" ht="28.5">
      <c r="A64" s="13">
        <v>63</v>
      </c>
      <c r="B64" s="12" t="s">
        <v>886</v>
      </c>
      <c r="C64" s="14">
        <v>298</v>
      </c>
      <c r="D64" s="12" t="s">
        <v>881</v>
      </c>
      <c r="E64" s="12" t="s">
        <v>879</v>
      </c>
      <c r="F64" s="15">
        <v>158958.28</v>
      </c>
    </row>
    <row r="65" spans="1:6" s="22" customFormat="1" ht="57">
      <c r="A65" s="13">
        <v>63</v>
      </c>
      <c r="B65" s="12" t="s">
        <v>972</v>
      </c>
      <c r="C65" s="13">
        <v>1084013</v>
      </c>
      <c r="D65" s="13" t="s">
        <v>127</v>
      </c>
      <c r="E65" s="12" t="s">
        <v>1064</v>
      </c>
      <c r="F65" s="26">
        <v>72959.11</v>
      </c>
    </row>
    <row r="66" spans="1:6" s="22" customFormat="1" ht="42.75">
      <c r="A66" s="13">
        <v>64</v>
      </c>
      <c r="B66" s="12" t="s">
        <v>973</v>
      </c>
      <c r="C66" s="13">
        <v>1084069</v>
      </c>
      <c r="D66" s="13" t="s">
        <v>127</v>
      </c>
      <c r="E66" s="12" t="s">
        <v>974</v>
      </c>
      <c r="F66" s="33">
        <v>223267.5</v>
      </c>
    </row>
    <row r="67" spans="1:6" s="22" customFormat="1" ht="28.5">
      <c r="A67" s="13">
        <v>65</v>
      </c>
      <c r="B67" s="12" t="s">
        <v>975</v>
      </c>
      <c r="C67" s="14">
        <v>1084070</v>
      </c>
      <c r="D67" s="13" t="s">
        <v>127</v>
      </c>
      <c r="E67" s="12" t="s">
        <v>974</v>
      </c>
      <c r="F67" s="15">
        <v>26057</v>
      </c>
    </row>
    <row r="68" spans="1:6" s="22" customFormat="1" ht="28.5">
      <c r="A68" s="13">
        <v>67</v>
      </c>
      <c r="B68" s="12" t="s">
        <v>997</v>
      </c>
      <c r="C68" s="13">
        <v>294</v>
      </c>
      <c r="D68" s="12" t="s">
        <v>881</v>
      </c>
      <c r="E68" s="12" t="s">
        <v>998</v>
      </c>
      <c r="F68" s="15">
        <v>125280</v>
      </c>
    </row>
    <row r="69" spans="1:6" s="22" customFormat="1" ht="28.5">
      <c r="A69" s="13">
        <v>68</v>
      </c>
      <c r="B69" s="12" t="s">
        <v>999</v>
      </c>
      <c r="C69" s="13">
        <v>390</v>
      </c>
      <c r="D69" s="12" t="s">
        <v>881</v>
      </c>
      <c r="E69" s="12" t="s">
        <v>998</v>
      </c>
      <c r="F69" s="15">
        <v>175546.28</v>
      </c>
    </row>
    <row r="70" spans="1:6" s="22" customFormat="1" ht="28.5">
      <c r="A70" s="13">
        <v>69</v>
      </c>
      <c r="B70" s="12" t="s">
        <v>1000</v>
      </c>
      <c r="C70" s="14">
        <v>1084445</v>
      </c>
      <c r="D70" s="13" t="s">
        <v>127</v>
      </c>
      <c r="E70" s="12" t="s">
        <v>1001</v>
      </c>
      <c r="F70" s="26">
        <v>20261.310000000001</v>
      </c>
    </row>
    <row r="71" spans="1:6" s="22" customFormat="1" ht="57">
      <c r="A71" s="13">
        <v>70</v>
      </c>
      <c r="B71" s="12" t="s">
        <v>1009</v>
      </c>
      <c r="C71" s="14">
        <v>1084497</v>
      </c>
      <c r="D71" s="13" t="s">
        <v>127</v>
      </c>
      <c r="E71" s="12" t="s">
        <v>1010</v>
      </c>
      <c r="F71" s="33">
        <v>517791.88</v>
      </c>
    </row>
    <row r="72" spans="1:6" s="22" customFormat="1" ht="57">
      <c r="A72" s="13">
        <v>71</v>
      </c>
      <c r="B72" s="12" t="s">
        <v>1011</v>
      </c>
      <c r="C72" s="14">
        <v>1084496</v>
      </c>
      <c r="D72" s="13" t="s">
        <v>127</v>
      </c>
      <c r="E72" s="12" t="s">
        <v>1010</v>
      </c>
      <c r="F72" s="33">
        <v>660740.53</v>
      </c>
    </row>
    <row r="73" spans="1:6" s="22" customFormat="1" ht="42.75">
      <c r="A73" s="13">
        <v>72</v>
      </c>
      <c r="B73" s="12" t="s">
        <v>1035</v>
      </c>
      <c r="C73" s="14">
        <v>1084659</v>
      </c>
      <c r="D73" s="13" t="s">
        <v>127</v>
      </c>
      <c r="E73" s="12" t="s">
        <v>1033</v>
      </c>
      <c r="F73" s="26">
        <v>29037.27</v>
      </c>
    </row>
    <row r="74" spans="1:6" s="22" customFormat="1" ht="42.75">
      <c r="A74" s="13">
        <v>73</v>
      </c>
      <c r="B74" s="12" t="s">
        <v>1048</v>
      </c>
      <c r="C74" s="14">
        <v>1084781</v>
      </c>
      <c r="D74" s="13" t="s">
        <v>127</v>
      </c>
      <c r="E74" s="12" t="s">
        <v>1049</v>
      </c>
      <c r="F74" s="33">
        <v>96475.63</v>
      </c>
    </row>
    <row r="75" spans="1:6" s="22" customFormat="1" ht="42.75">
      <c r="A75" s="13">
        <v>74</v>
      </c>
      <c r="B75" s="12" t="s">
        <v>1067</v>
      </c>
      <c r="C75" s="13">
        <v>436</v>
      </c>
      <c r="D75" s="12" t="s">
        <v>881</v>
      </c>
      <c r="E75" s="12" t="s">
        <v>1065</v>
      </c>
      <c r="F75" s="15">
        <v>67400</v>
      </c>
    </row>
    <row r="76" spans="1:6" s="22" customFormat="1" ht="42.75">
      <c r="A76" s="13"/>
      <c r="B76" s="12" t="s">
        <v>1175</v>
      </c>
      <c r="C76" s="13">
        <v>6733</v>
      </c>
      <c r="D76" s="12" t="s">
        <v>295</v>
      </c>
      <c r="E76" s="12" t="s">
        <v>1065</v>
      </c>
      <c r="F76" s="15">
        <v>238011</v>
      </c>
    </row>
    <row r="77" spans="1:6" ht="57">
      <c r="A77" s="13">
        <v>75</v>
      </c>
      <c r="B77" s="12" t="s">
        <v>1068</v>
      </c>
      <c r="C77" s="14">
        <v>6730</v>
      </c>
      <c r="D77" s="13" t="s">
        <v>295</v>
      </c>
      <c r="E77" s="12" t="s">
        <v>1065</v>
      </c>
      <c r="F77" s="15">
        <v>343868</v>
      </c>
    </row>
    <row r="78" spans="1:6">
      <c r="A78" s="6"/>
      <c r="B78" s="8"/>
      <c r="C78" s="6"/>
      <c r="D78" s="6"/>
      <c r="E78" s="6"/>
      <c r="F78" s="7"/>
    </row>
    <row r="79" spans="1:6">
      <c r="A79" s="35" t="s">
        <v>54</v>
      </c>
      <c r="B79" s="35"/>
      <c r="C79" s="35"/>
      <c r="D79" s="35"/>
      <c r="E79" s="35"/>
      <c r="F79" s="7">
        <v>17900000</v>
      </c>
    </row>
    <row r="80" spans="1:6">
      <c r="A80" s="41" t="s">
        <v>55</v>
      </c>
      <c r="B80" s="42"/>
      <c r="C80" s="42"/>
      <c r="D80" s="42"/>
      <c r="E80" s="43"/>
      <c r="F80" s="7">
        <f>SUM(F3:F78)</f>
        <v>19047066.329999998</v>
      </c>
    </row>
    <row r="81" spans="1:6">
      <c r="A81" s="35" t="s">
        <v>56</v>
      </c>
      <c r="B81" s="35"/>
      <c r="C81" s="35"/>
      <c r="D81" s="35"/>
      <c r="E81" s="35"/>
      <c r="F81" s="7">
        <f>F79-F80</f>
        <v>-1147066.3299999982</v>
      </c>
    </row>
  </sheetData>
  <autoFilter ref="D1:D81"/>
  <mergeCells count="4">
    <mergeCell ref="A1:F1"/>
    <mergeCell ref="A79:E79"/>
    <mergeCell ref="A81:E81"/>
    <mergeCell ref="A80:E8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17"/>
  <sheetViews>
    <sheetView topLeftCell="A13" workbookViewId="0">
      <selection activeCell="A15" sqref="A15:XFD18"/>
    </sheetView>
  </sheetViews>
  <sheetFormatPr defaultRowHeight="15"/>
  <cols>
    <col min="1" max="1" width="5.5703125" bestFit="1" customWidth="1"/>
    <col min="2" max="2" width="28.85546875" customWidth="1"/>
    <col min="3" max="6" width="18.140625" customWidth="1"/>
  </cols>
  <sheetData>
    <row r="1" spans="1:6" ht="36" customHeight="1">
      <c r="A1" s="40" t="s">
        <v>79</v>
      </c>
      <c r="B1" s="40"/>
      <c r="C1" s="40"/>
      <c r="D1" s="40"/>
      <c r="E1" s="40"/>
      <c r="F1" s="40"/>
    </row>
    <row r="2" spans="1:6" ht="51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28.5">
      <c r="A3" s="14">
        <v>1</v>
      </c>
      <c r="B3" s="12" t="s">
        <v>317</v>
      </c>
      <c r="C3" s="14">
        <v>41</v>
      </c>
      <c r="D3" s="12" t="s">
        <v>318</v>
      </c>
      <c r="E3" s="12" t="s">
        <v>319</v>
      </c>
      <c r="F3" s="15">
        <v>201600</v>
      </c>
    </row>
    <row r="4" spans="1:6" ht="28.5">
      <c r="A4" s="14">
        <v>2</v>
      </c>
      <c r="B4" s="12" t="s">
        <v>512</v>
      </c>
      <c r="C4" s="14">
        <v>66</v>
      </c>
      <c r="D4" s="12" t="s">
        <v>318</v>
      </c>
      <c r="E4" s="12" t="s">
        <v>511</v>
      </c>
      <c r="F4" s="15">
        <v>7920</v>
      </c>
    </row>
    <row r="5" spans="1:6" ht="28.5">
      <c r="A5" s="14">
        <v>3</v>
      </c>
      <c r="B5" s="12" t="s">
        <v>512</v>
      </c>
      <c r="C5" s="14">
        <v>76</v>
      </c>
      <c r="D5" s="12" t="s">
        <v>318</v>
      </c>
      <c r="E5" s="12" t="s">
        <v>634</v>
      </c>
      <c r="F5" s="15">
        <v>4560</v>
      </c>
    </row>
    <row r="6" spans="1:6" ht="28.5">
      <c r="A6" s="14">
        <v>4</v>
      </c>
      <c r="B6" s="12" t="s">
        <v>512</v>
      </c>
      <c r="C6" s="14">
        <v>83</v>
      </c>
      <c r="D6" s="12" t="s">
        <v>318</v>
      </c>
      <c r="E6" s="12" t="s">
        <v>703</v>
      </c>
      <c r="F6" s="15">
        <v>9619.2000000000007</v>
      </c>
    </row>
    <row r="7" spans="1:6" ht="28.5">
      <c r="A7" s="14">
        <v>5</v>
      </c>
      <c r="B7" s="12" t="s">
        <v>317</v>
      </c>
      <c r="C7" s="14">
        <v>77</v>
      </c>
      <c r="D7" s="12" t="s">
        <v>318</v>
      </c>
      <c r="E7" s="12" t="s">
        <v>749</v>
      </c>
      <c r="F7" s="15">
        <v>76608</v>
      </c>
    </row>
    <row r="8" spans="1:6" ht="28.5">
      <c r="A8" s="14">
        <v>6</v>
      </c>
      <c r="B8" s="12" t="s">
        <v>512</v>
      </c>
      <c r="C8" s="14">
        <v>95</v>
      </c>
      <c r="D8" s="12" t="s">
        <v>318</v>
      </c>
      <c r="E8" s="12" t="s">
        <v>830</v>
      </c>
      <c r="F8" s="15">
        <v>9638.4</v>
      </c>
    </row>
    <row r="9" spans="1:6" ht="28.5">
      <c r="A9" s="14">
        <v>7</v>
      </c>
      <c r="B9" s="12" t="s">
        <v>937</v>
      </c>
      <c r="C9" s="14">
        <v>108</v>
      </c>
      <c r="D9" s="12" t="s">
        <v>318</v>
      </c>
      <c r="E9" s="12" t="s">
        <v>938</v>
      </c>
      <c r="F9" s="15">
        <v>111888</v>
      </c>
    </row>
    <row r="10" spans="1:6" ht="28.5">
      <c r="A10" s="14">
        <v>8</v>
      </c>
      <c r="B10" s="12" t="s">
        <v>512</v>
      </c>
      <c r="C10" s="14">
        <v>109</v>
      </c>
      <c r="D10" s="12" t="s">
        <v>318</v>
      </c>
      <c r="E10" s="12" t="s">
        <v>938</v>
      </c>
      <c r="F10" s="15">
        <v>14688</v>
      </c>
    </row>
    <row r="11" spans="1:6" ht="28.5">
      <c r="A11" s="13">
        <v>9</v>
      </c>
      <c r="B11" s="12" t="s">
        <v>1017</v>
      </c>
      <c r="C11" s="14">
        <v>119</v>
      </c>
      <c r="D11" s="12" t="s">
        <v>318</v>
      </c>
      <c r="E11" s="12" t="s">
        <v>1018</v>
      </c>
      <c r="F11" s="15">
        <v>270000</v>
      </c>
    </row>
    <row r="12" spans="1:6" ht="28.5">
      <c r="A12" s="13">
        <v>10</v>
      </c>
      <c r="B12" s="12" t="s">
        <v>937</v>
      </c>
      <c r="C12" s="14">
        <v>120</v>
      </c>
      <c r="D12" s="12" t="s">
        <v>318</v>
      </c>
      <c r="E12" s="12" t="s">
        <v>1060</v>
      </c>
      <c r="F12" s="15">
        <v>77376</v>
      </c>
    </row>
    <row r="13" spans="1:6" ht="28.5">
      <c r="A13" s="13">
        <v>11</v>
      </c>
      <c r="B13" s="12" t="s">
        <v>937</v>
      </c>
      <c r="C13" s="14">
        <v>124</v>
      </c>
      <c r="D13" s="12" t="s">
        <v>318</v>
      </c>
      <c r="E13" s="12" t="s">
        <v>1133</v>
      </c>
      <c r="F13" s="15">
        <v>5952</v>
      </c>
    </row>
    <row r="14" spans="1:6" ht="15.75">
      <c r="A14" s="13"/>
      <c r="B14" s="12"/>
      <c r="C14" s="13"/>
      <c r="D14" s="13"/>
      <c r="E14" s="13"/>
      <c r="F14" s="15"/>
    </row>
    <row r="15" spans="1:6">
      <c r="A15" s="35" t="s">
        <v>69</v>
      </c>
      <c r="B15" s="35"/>
      <c r="C15" s="35"/>
      <c r="D15" s="35"/>
      <c r="E15" s="35"/>
      <c r="F15" s="7">
        <v>1000000</v>
      </c>
    </row>
    <row r="16" spans="1:6">
      <c r="A16" s="41" t="s">
        <v>55</v>
      </c>
      <c r="B16" s="42"/>
      <c r="C16" s="42"/>
      <c r="D16" s="42"/>
      <c r="E16" s="43"/>
      <c r="F16" s="7">
        <f>SUM(F3:F14)</f>
        <v>789849.60000000009</v>
      </c>
    </row>
    <row r="17" spans="1:6">
      <c r="A17" s="35" t="s">
        <v>56</v>
      </c>
      <c r="B17" s="35"/>
      <c r="C17" s="35"/>
      <c r="D17" s="35"/>
      <c r="E17" s="35"/>
      <c r="F17" s="7">
        <f>F15-F16</f>
        <v>210150.39999999991</v>
      </c>
    </row>
  </sheetData>
  <mergeCells count="4">
    <mergeCell ref="A1:F1"/>
    <mergeCell ref="A15:E15"/>
    <mergeCell ref="A16:E16"/>
    <mergeCell ref="A17:E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56"/>
  <sheetViews>
    <sheetView topLeftCell="A49" workbookViewId="0">
      <selection activeCell="I12" sqref="I12"/>
    </sheetView>
  </sheetViews>
  <sheetFormatPr defaultRowHeight="15"/>
  <cols>
    <col min="1" max="1" width="5.5703125" bestFit="1" customWidth="1"/>
    <col min="2" max="2" width="28.85546875" customWidth="1"/>
    <col min="3" max="3" width="18.140625" customWidth="1"/>
    <col min="4" max="4" width="19" customWidth="1"/>
    <col min="5" max="5" width="19.42578125" customWidth="1"/>
    <col min="6" max="6" width="18.140625" customWidth="1"/>
    <col min="8" max="8" width="10.140625" bestFit="1" customWidth="1"/>
  </cols>
  <sheetData>
    <row r="1" spans="1:8" ht="36" customHeight="1">
      <c r="A1" s="40" t="s">
        <v>80</v>
      </c>
      <c r="B1" s="40"/>
      <c r="C1" s="40"/>
      <c r="D1" s="40"/>
      <c r="E1" s="40"/>
      <c r="F1" s="40"/>
    </row>
    <row r="2" spans="1:8" ht="51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459</v>
      </c>
    </row>
    <row r="3" spans="1:8" ht="28.5">
      <c r="A3" s="13">
        <v>1</v>
      </c>
      <c r="B3" s="12" t="s">
        <v>137</v>
      </c>
      <c r="C3" s="12" t="s">
        <v>135</v>
      </c>
      <c r="D3" s="13" t="s">
        <v>133</v>
      </c>
      <c r="E3" s="12" t="s">
        <v>134</v>
      </c>
      <c r="F3" s="15">
        <v>166213.44</v>
      </c>
    </row>
    <row r="4" spans="1:8" ht="28.5">
      <c r="A4" s="13">
        <v>2</v>
      </c>
      <c r="B4" s="12" t="s">
        <v>138</v>
      </c>
      <c r="C4" s="12" t="s">
        <v>135</v>
      </c>
      <c r="D4" s="13" t="s">
        <v>136</v>
      </c>
      <c r="E4" s="12" t="s">
        <v>134</v>
      </c>
      <c r="F4" s="15">
        <v>145442.18</v>
      </c>
    </row>
    <row r="5" spans="1:8" ht="28.5">
      <c r="A5" s="13">
        <v>3</v>
      </c>
      <c r="B5" s="12" t="s">
        <v>139</v>
      </c>
      <c r="C5" s="12" t="s">
        <v>135</v>
      </c>
      <c r="D5" s="13" t="s">
        <v>140</v>
      </c>
      <c r="E5" s="12" t="s">
        <v>134</v>
      </c>
      <c r="F5" s="15">
        <v>134846.32</v>
      </c>
    </row>
    <row r="6" spans="1:8" ht="28.5">
      <c r="A6" s="13">
        <v>4</v>
      </c>
      <c r="B6" s="12" t="s">
        <v>141</v>
      </c>
      <c r="C6" s="12" t="s">
        <v>135</v>
      </c>
      <c r="D6" s="12" t="s">
        <v>142</v>
      </c>
      <c r="E6" s="12" t="s">
        <v>134</v>
      </c>
      <c r="F6" s="15">
        <v>109449.88</v>
      </c>
      <c r="H6" s="1"/>
    </row>
    <row r="7" spans="1:8" ht="28.5">
      <c r="A7" s="13">
        <v>5</v>
      </c>
      <c r="B7" s="12" t="s">
        <v>249</v>
      </c>
      <c r="C7" s="12" t="s">
        <v>135</v>
      </c>
      <c r="D7" s="13" t="s">
        <v>143</v>
      </c>
      <c r="E7" s="12" t="s">
        <v>134</v>
      </c>
      <c r="F7" s="15">
        <v>116009.23</v>
      </c>
    </row>
    <row r="8" spans="1:8" ht="28.5">
      <c r="A8" s="13">
        <v>6</v>
      </c>
      <c r="B8" s="12" t="s">
        <v>144</v>
      </c>
      <c r="C8" s="12" t="s">
        <v>135</v>
      </c>
      <c r="D8" s="13" t="s">
        <v>145</v>
      </c>
      <c r="E8" s="12" t="s">
        <v>134</v>
      </c>
      <c r="F8" s="15">
        <v>67739.179999999993</v>
      </c>
    </row>
    <row r="9" spans="1:8" ht="28.5">
      <c r="A9" s="13">
        <v>7</v>
      </c>
      <c r="B9" s="12" t="s">
        <v>144</v>
      </c>
      <c r="C9" s="12" t="s">
        <v>135</v>
      </c>
      <c r="D9" s="12" t="s">
        <v>146</v>
      </c>
      <c r="E9" s="12" t="s">
        <v>134</v>
      </c>
      <c r="F9" s="15">
        <v>92715.15</v>
      </c>
    </row>
    <row r="10" spans="1:8" ht="28.5">
      <c r="A10" s="13">
        <v>8</v>
      </c>
      <c r="B10" s="12" t="s">
        <v>144</v>
      </c>
      <c r="C10" s="12" t="s">
        <v>135</v>
      </c>
      <c r="D10" s="13" t="s">
        <v>147</v>
      </c>
      <c r="E10" s="12" t="s">
        <v>134</v>
      </c>
      <c r="F10" s="15">
        <v>91874.21</v>
      </c>
    </row>
    <row r="11" spans="1:8" ht="28.5">
      <c r="A11" s="13">
        <v>9</v>
      </c>
      <c r="B11" s="12" t="s">
        <v>242</v>
      </c>
      <c r="C11" s="12" t="s">
        <v>243</v>
      </c>
      <c r="D11" s="13" t="s">
        <v>133</v>
      </c>
      <c r="E11" s="12" t="s">
        <v>244</v>
      </c>
      <c r="F11" s="15">
        <v>166213.96</v>
      </c>
    </row>
    <row r="12" spans="1:8" ht="28.5">
      <c r="A12" s="13">
        <v>10</v>
      </c>
      <c r="B12" s="12" t="s">
        <v>245</v>
      </c>
      <c r="C12" s="12" t="s">
        <v>247</v>
      </c>
      <c r="D12" s="13" t="s">
        <v>136</v>
      </c>
      <c r="E12" s="12" t="s">
        <v>244</v>
      </c>
      <c r="F12" s="15">
        <v>145442.62</v>
      </c>
    </row>
    <row r="13" spans="1:8" ht="28.5">
      <c r="A13" s="13">
        <v>11</v>
      </c>
      <c r="B13" s="12" t="s">
        <v>246</v>
      </c>
      <c r="C13" s="12" t="s">
        <v>247</v>
      </c>
      <c r="D13" s="13" t="s">
        <v>140</v>
      </c>
      <c r="E13" s="12" t="s">
        <v>244</v>
      </c>
      <c r="F13" s="15">
        <v>135435.38</v>
      </c>
    </row>
    <row r="14" spans="1:8" ht="28.5">
      <c r="A14" s="13">
        <v>12</v>
      </c>
      <c r="B14" s="12" t="s">
        <v>248</v>
      </c>
      <c r="C14" s="12" t="s">
        <v>247</v>
      </c>
      <c r="D14" s="13" t="s">
        <v>142</v>
      </c>
      <c r="E14" s="12" t="s">
        <v>244</v>
      </c>
      <c r="F14" s="15">
        <v>109450.2</v>
      </c>
    </row>
    <row r="15" spans="1:8" ht="28.5">
      <c r="A15" s="13">
        <v>13</v>
      </c>
      <c r="B15" s="12" t="s">
        <v>250</v>
      </c>
      <c r="C15" s="12" t="s">
        <v>247</v>
      </c>
      <c r="D15" s="13" t="s">
        <v>143</v>
      </c>
      <c r="E15" s="12" t="s">
        <v>244</v>
      </c>
      <c r="F15" s="15">
        <v>116009.58</v>
      </c>
    </row>
    <row r="16" spans="1:8" ht="28.5">
      <c r="A16" s="13">
        <v>14</v>
      </c>
      <c r="B16" s="12" t="s">
        <v>251</v>
      </c>
      <c r="C16" s="12" t="s">
        <v>243</v>
      </c>
      <c r="D16" s="13" t="s">
        <v>145</v>
      </c>
      <c r="E16" s="12" t="s">
        <v>244</v>
      </c>
      <c r="F16" s="15">
        <v>67739.399999999994</v>
      </c>
    </row>
    <row r="17" spans="1:6" ht="28.5">
      <c r="A17" s="13">
        <v>15</v>
      </c>
      <c r="B17" s="12" t="s">
        <v>251</v>
      </c>
      <c r="C17" s="12" t="s">
        <v>252</v>
      </c>
      <c r="D17" s="13" t="s">
        <v>146</v>
      </c>
      <c r="E17" s="12" t="s">
        <v>244</v>
      </c>
      <c r="F17" s="15">
        <v>92715.42</v>
      </c>
    </row>
    <row r="18" spans="1:6" ht="28.5">
      <c r="A18" s="13">
        <v>16</v>
      </c>
      <c r="B18" s="12" t="s">
        <v>251</v>
      </c>
      <c r="C18" s="12" t="s">
        <v>247</v>
      </c>
      <c r="D18" s="13" t="s">
        <v>147</v>
      </c>
      <c r="E18" s="12" t="s">
        <v>244</v>
      </c>
      <c r="F18" s="15">
        <v>91874.47</v>
      </c>
    </row>
    <row r="19" spans="1:6" ht="28.5">
      <c r="A19" s="13">
        <v>17</v>
      </c>
      <c r="B19" s="12" t="s">
        <v>460</v>
      </c>
      <c r="C19" s="12" t="s">
        <v>461</v>
      </c>
      <c r="D19" s="12" t="s">
        <v>133</v>
      </c>
      <c r="E19" s="12" t="s">
        <v>462</v>
      </c>
      <c r="F19" s="15">
        <v>166212.91</v>
      </c>
    </row>
    <row r="20" spans="1:6" ht="28.5">
      <c r="A20" s="13">
        <v>18</v>
      </c>
      <c r="B20" s="12" t="s">
        <v>463</v>
      </c>
      <c r="C20" s="12" t="s">
        <v>461</v>
      </c>
      <c r="D20" s="13" t="s">
        <v>136</v>
      </c>
      <c r="E20" s="12" t="s">
        <v>462</v>
      </c>
      <c r="F20" s="15">
        <v>145441.74</v>
      </c>
    </row>
    <row r="21" spans="1:6" ht="28.5">
      <c r="A21" s="13">
        <v>19</v>
      </c>
      <c r="B21" s="12" t="s">
        <v>464</v>
      </c>
      <c r="C21" s="12" t="s">
        <v>461</v>
      </c>
      <c r="D21" s="13" t="s">
        <v>140</v>
      </c>
      <c r="E21" s="12" t="s">
        <v>462</v>
      </c>
      <c r="F21" s="15">
        <v>135434.57</v>
      </c>
    </row>
    <row r="22" spans="1:6" ht="28.5">
      <c r="A22" s="13">
        <v>20</v>
      </c>
      <c r="B22" s="12" t="s">
        <v>465</v>
      </c>
      <c r="C22" s="12" t="s">
        <v>461</v>
      </c>
      <c r="D22" s="13" t="s">
        <v>143</v>
      </c>
      <c r="E22" s="12" t="s">
        <v>462</v>
      </c>
      <c r="F22" s="15">
        <v>116008.87</v>
      </c>
    </row>
    <row r="23" spans="1:6" ht="28.5">
      <c r="A23" s="13">
        <v>21</v>
      </c>
      <c r="B23" s="12" t="s">
        <v>466</v>
      </c>
      <c r="C23" s="12" t="s">
        <v>461</v>
      </c>
      <c r="D23" s="13" t="s">
        <v>145</v>
      </c>
      <c r="E23" s="12" t="s">
        <v>462</v>
      </c>
      <c r="F23" s="15">
        <v>68075.33</v>
      </c>
    </row>
    <row r="24" spans="1:6" ht="28.5">
      <c r="A24" s="13">
        <v>22</v>
      </c>
      <c r="B24" s="12" t="s">
        <v>467</v>
      </c>
      <c r="C24" s="12" t="s">
        <v>461</v>
      </c>
      <c r="D24" s="13" t="s">
        <v>146</v>
      </c>
      <c r="E24" s="12" t="s">
        <v>462</v>
      </c>
      <c r="F24" s="15">
        <v>92714.880000000005</v>
      </c>
    </row>
    <row r="25" spans="1:6" ht="28.5">
      <c r="A25" s="13">
        <v>23</v>
      </c>
      <c r="B25" s="12" t="s">
        <v>468</v>
      </c>
      <c r="C25" s="12" t="s">
        <v>461</v>
      </c>
      <c r="D25" s="13" t="s">
        <v>147</v>
      </c>
      <c r="E25" s="12" t="s">
        <v>462</v>
      </c>
      <c r="F25" s="15">
        <v>91873.94</v>
      </c>
    </row>
    <row r="26" spans="1:6" ht="28.5">
      <c r="A26" s="13">
        <v>24</v>
      </c>
      <c r="B26" s="12" t="s">
        <v>540</v>
      </c>
      <c r="C26" s="12" t="s">
        <v>541</v>
      </c>
      <c r="D26" s="12" t="s">
        <v>133</v>
      </c>
      <c r="E26" s="12" t="s">
        <v>542</v>
      </c>
      <c r="F26" s="15">
        <v>166213.42000000001</v>
      </c>
    </row>
    <row r="27" spans="1:6" ht="28.5">
      <c r="A27" s="13">
        <v>25</v>
      </c>
      <c r="B27" s="12" t="s">
        <v>543</v>
      </c>
      <c r="C27" s="12" t="s">
        <v>541</v>
      </c>
      <c r="D27" s="13" t="s">
        <v>136</v>
      </c>
      <c r="E27" s="12" t="s">
        <v>542</v>
      </c>
      <c r="F27" s="15">
        <v>145442.16</v>
      </c>
    </row>
    <row r="28" spans="1:6" ht="28.5">
      <c r="A28" s="13">
        <v>26</v>
      </c>
      <c r="B28" s="12" t="s">
        <v>544</v>
      </c>
      <c r="C28" s="12" t="s">
        <v>541</v>
      </c>
      <c r="D28" s="13" t="s">
        <v>140</v>
      </c>
      <c r="E28" s="12" t="s">
        <v>542</v>
      </c>
      <c r="F28" s="15">
        <v>135434.96</v>
      </c>
    </row>
    <row r="29" spans="1:6" ht="28.5">
      <c r="A29" s="13">
        <v>27</v>
      </c>
      <c r="B29" s="12" t="s">
        <v>545</v>
      </c>
      <c r="C29" s="12" t="s">
        <v>541</v>
      </c>
      <c r="D29" s="13" t="s">
        <v>143</v>
      </c>
      <c r="E29" s="12" t="s">
        <v>542</v>
      </c>
      <c r="F29" s="15">
        <v>116009.21</v>
      </c>
    </row>
    <row r="30" spans="1:6" ht="28.5">
      <c r="A30" s="13">
        <v>28</v>
      </c>
      <c r="B30" s="12" t="s">
        <v>546</v>
      </c>
      <c r="C30" s="12" t="s">
        <v>541</v>
      </c>
      <c r="D30" s="13" t="s">
        <v>145</v>
      </c>
      <c r="E30" s="12" t="s">
        <v>542</v>
      </c>
      <c r="F30" s="15">
        <v>68075.539999999994</v>
      </c>
    </row>
    <row r="31" spans="1:6" ht="28.5">
      <c r="A31" s="13">
        <v>29</v>
      </c>
      <c r="B31" s="12" t="s">
        <v>546</v>
      </c>
      <c r="C31" s="12" t="s">
        <v>541</v>
      </c>
      <c r="D31" s="13" t="s">
        <v>146</v>
      </c>
      <c r="E31" s="12" t="s">
        <v>542</v>
      </c>
      <c r="F31" s="15">
        <v>92715.13</v>
      </c>
    </row>
    <row r="32" spans="1:6" ht="28.5">
      <c r="A32" s="13">
        <v>30</v>
      </c>
      <c r="B32" s="12" t="s">
        <v>547</v>
      </c>
      <c r="C32" s="12" t="s">
        <v>541</v>
      </c>
      <c r="D32" s="13" t="s">
        <v>147</v>
      </c>
      <c r="E32" s="12" t="s">
        <v>542</v>
      </c>
      <c r="F32" s="15">
        <v>92294.66</v>
      </c>
    </row>
    <row r="33" spans="1:6" ht="28.5">
      <c r="A33" s="13">
        <v>31</v>
      </c>
      <c r="B33" s="12" t="s">
        <v>680</v>
      </c>
      <c r="C33" s="12" t="s">
        <v>681</v>
      </c>
      <c r="D33" s="12" t="s">
        <v>133</v>
      </c>
      <c r="E33" s="12" t="s">
        <v>682</v>
      </c>
      <c r="F33" s="15">
        <v>166213.37</v>
      </c>
    </row>
    <row r="34" spans="1:6" ht="28.5">
      <c r="A34" s="13">
        <v>32</v>
      </c>
      <c r="B34" s="12" t="s">
        <v>683</v>
      </c>
      <c r="C34" s="12" t="s">
        <v>681</v>
      </c>
      <c r="D34" s="13" t="s">
        <v>136</v>
      </c>
      <c r="E34" s="12" t="s">
        <v>682</v>
      </c>
      <c r="F34" s="15">
        <v>145442.10999999999</v>
      </c>
    </row>
    <row r="35" spans="1:6" ht="28.5">
      <c r="A35" s="13">
        <v>33</v>
      </c>
      <c r="B35" s="12" t="s">
        <v>684</v>
      </c>
      <c r="C35" s="12" t="s">
        <v>681</v>
      </c>
      <c r="D35" s="13" t="s">
        <v>140</v>
      </c>
      <c r="E35" s="12" t="s">
        <v>682</v>
      </c>
      <c r="F35" s="15">
        <v>135434.93</v>
      </c>
    </row>
    <row r="36" spans="1:6" ht="28.5">
      <c r="A36" s="13">
        <v>34</v>
      </c>
      <c r="B36" s="12" t="s">
        <v>685</v>
      </c>
      <c r="C36" s="12" t="s">
        <v>681</v>
      </c>
      <c r="D36" s="13" t="s">
        <v>143</v>
      </c>
      <c r="E36" s="12" t="s">
        <v>682</v>
      </c>
      <c r="F36" s="15">
        <v>116009.18</v>
      </c>
    </row>
    <row r="37" spans="1:6" ht="28.5">
      <c r="A37" s="13">
        <v>35</v>
      </c>
      <c r="B37" s="12" t="s">
        <v>686</v>
      </c>
      <c r="C37" s="12" t="s">
        <v>681</v>
      </c>
      <c r="D37" s="13" t="s">
        <v>145</v>
      </c>
      <c r="E37" s="12" t="s">
        <v>682</v>
      </c>
      <c r="F37" s="15">
        <v>68075.53</v>
      </c>
    </row>
    <row r="38" spans="1:6" ht="28.5">
      <c r="A38" s="13">
        <v>36</v>
      </c>
      <c r="B38" s="12" t="s">
        <v>686</v>
      </c>
      <c r="C38" s="12" t="s">
        <v>681</v>
      </c>
      <c r="D38" s="13" t="s">
        <v>146</v>
      </c>
      <c r="E38" s="12" t="s">
        <v>682</v>
      </c>
      <c r="F38" s="15">
        <v>92715.11</v>
      </c>
    </row>
    <row r="39" spans="1:6" ht="28.5">
      <c r="A39" s="13">
        <v>37</v>
      </c>
      <c r="B39" s="12" t="s">
        <v>686</v>
      </c>
      <c r="C39" s="12" t="s">
        <v>681</v>
      </c>
      <c r="D39" s="13" t="s">
        <v>147</v>
      </c>
      <c r="E39" s="12" t="s">
        <v>682</v>
      </c>
      <c r="F39" s="15">
        <v>92294.64</v>
      </c>
    </row>
    <row r="40" spans="1:6" ht="28.5">
      <c r="A40" s="13">
        <v>38</v>
      </c>
      <c r="B40" s="12" t="s">
        <v>738</v>
      </c>
      <c r="C40" s="12" t="s">
        <v>739</v>
      </c>
      <c r="D40" s="13" t="s">
        <v>133</v>
      </c>
      <c r="E40" s="12" t="s">
        <v>740</v>
      </c>
      <c r="F40" s="15">
        <v>166213.96</v>
      </c>
    </row>
    <row r="41" spans="1:6" ht="28.5">
      <c r="A41" s="13">
        <v>39</v>
      </c>
      <c r="B41" s="12" t="s">
        <v>741</v>
      </c>
      <c r="C41" s="12" t="s">
        <v>739</v>
      </c>
      <c r="D41" s="13" t="s">
        <v>136</v>
      </c>
      <c r="E41" s="12" t="s">
        <v>740</v>
      </c>
      <c r="F41" s="15">
        <v>146031.28</v>
      </c>
    </row>
    <row r="42" spans="1:6" ht="28.5">
      <c r="A42" s="13">
        <v>40</v>
      </c>
      <c r="B42" s="12" t="s">
        <v>742</v>
      </c>
      <c r="C42" s="12" t="s">
        <v>739</v>
      </c>
      <c r="D42" s="13" t="s">
        <v>140</v>
      </c>
      <c r="E42" s="12" t="s">
        <v>740</v>
      </c>
      <c r="F42" s="15">
        <v>135435.38</v>
      </c>
    </row>
    <row r="43" spans="1:6" ht="28.5">
      <c r="A43" s="13">
        <v>41</v>
      </c>
      <c r="B43" s="12" t="s">
        <v>743</v>
      </c>
      <c r="C43" s="12" t="s">
        <v>739</v>
      </c>
      <c r="D43" s="13" t="s">
        <v>143</v>
      </c>
      <c r="E43" s="12" t="s">
        <v>740</v>
      </c>
      <c r="F43" s="15">
        <v>116009.58</v>
      </c>
    </row>
    <row r="44" spans="1:6" ht="28.5">
      <c r="A44" s="13">
        <v>42</v>
      </c>
      <c r="B44" s="12" t="s">
        <v>744</v>
      </c>
      <c r="C44" s="12" t="s">
        <v>739</v>
      </c>
      <c r="D44" s="13" t="s">
        <v>145</v>
      </c>
      <c r="E44" s="12" t="s">
        <v>740</v>
      </c>
      <c r="F44" s="15">
        <v>68075.8</v>
      </c>
    </row>
    <row r="45" spans="1:6" s="22" customFormat="1" ht="28.5">
      <c r="A45" s="13">
        <v>43</v>
      </c>
      <c r="B45" s="12" t="s">
        <v>744</v>
      </c>
      <c r="C45" s="12" t="s">
        <v>739</v>
      </c>
      <c r="D45" s="13" t="s">
        <v>146</v>
      </c>
      <c r="E45" s="12" t="s">
        <v>740</v>
      </c>
      <c r="F45" s="15">
        <v>92715.42</v>
      </c>
    </row>
    <row r="46" spans="1:6" s="22" customFormat="1" ht="28.5">
      <c r="A46" s="13">
        <v>44</v>
      </c>
      <c r="B46" s="12" t="s">
        <v>744</v>
      </c>
      <c r="C46" s="12" t="s">
        <v>739</v>
      </c>
      <c r="D46" s="13" t="s">
        <v>147</v>
      </c>
      <c r="E46" s="12" t="s">
        <v>740</v>
      </c>
      <c r="F46" s="15">
        <v>92294.95</v>
      </c>
    </row>
    <row r="47" spans="1:6" s="22" customFormat="1" ht="28.5">
      <c r="A47" s="13">
        <v>45</v>
      </c>
      <c r="B47" s="12" t="s">
        <v>823</v>
      </c>
      <c r="C47" s="12" t="s">
        <v>828</v>
      </c>
      <c r="D47" s="13" t="s">
        <v>133</v>
      </c>
      <c r="E47" s="12" t="s">
        <v>829</v>
      </c>
      <c r="F47" s="15">
        <v>166969.76</v>
      </c>
    </row>
    <row r="48" spans="1:6" s="22" customFormat="1" ht="28.5">
      <c r="A48" s="13">
        <v>46</v>
      </c>
      <c r="B48" s="12" t="s">
        <v>824</v>
      </c>
      <c r="C48" s="12" t="s">
        <v>828</v>
      </c>
      <c r="D48" s="13" t="s">
        <v>136</v>
      </c>
      <c r="E48" s="12" t="s">
        <v>829</v>
      </c>
      <c r="F48" s="15">
        <v>146030.39999999999</v>
      </c>
    </row>
    <row r="49" spans="1:6" s="22" customFormat="1" ht="28.5">
      <c r="A49" s="13">
        <v>47</v>
      </c>
      <c r="B49" s="12" t="s">
        <v>825</v>
      </c>
      <c r="C49" s="12" t="s">
        <v>828</v>
      </c>
      <c r="D49" s="13" t="s">
        <v>140</v>
      </c>
      <c r="E49" s="12" t="s">
        <v>829</v>
      </c>
      <c r="F49" s="15">
        <v>135434.57</v>
      </c>
    </row>
    <row r="50" spans="1:6" s="22" customFormat="1" ht="28.5">
      <c r="A50" s="13">
        <v>48</v>
      </c>
      <c r="B50" s="12" t="s">
        <v>826</v>
      </c>
      <c r="C50" s="12" t="s">
        <v>828</v>
      </c>
      <c r="D50" s="13" t="s">
        <v>143</v>
      </c>
      <c r="E50" s="12" t="s">
        <v>829</v>
      </c>
      <c r="F50" s="15">
        <v>116513.46</v>
      </c>
    </row>
    <row r="51" spans="1:6" s="22" customFormat="1" ht="28.5">
      <c r="A51" s="13">
        <v>49</v>
      </c>
      <c r="B51" s="12" t="s">
        <v>827</v>
      </c>
      <c r="C51" s="12" t="s">
        <v>828</v>
      </c>
      <c r="D51" s="13" t="s">
        <v>145</v>
      </c>
      <c r="E51" s="12" t="s">
        <v>829</v>
      </c>
      <c r="F51" s="15">
        <v>68075.33</v>
      </c>
    </row>
    <row r="52" spans="1:6" s="22" customFormat="1" ht="28.5">
      <c r="A52" s="13">
        <v>50</v>
      </c>
      <c r="B52" s="12" t="s">
        <v>827</v>
      </c>
      <c r="C52" s="12" t="s">
        <v>828</v>
      </c>
      <c r="D52" s="13" t="s">
        <v>146</v>
      </c>
      <c r="E52" s="12" t="s">
        <v>829</v>
      </c>
      <c r="F52" s="15">
        <v>92714.880000000005</v>
      </c>
    </row>
    <row r="53" spans="1:6" ht="28.5">
      <c r="A53" s="13">
        <v>51</v>
      </c>
      <c r="B53" s="12" t="s">
        <v>827</v>
      </c>
      <c r="C53" s="12" t="s">
        <v>828</v>
      </c>
      <c r="D53" s="13" t="s">
        <v>147</v>
      </c>
      <c r="E53" s="12" t="s">
        <v>829</v>
      </c>
      <c r="F53" s="15">
        <v>92294.41</v>
      </c>
    </row>
    <row r="54" spans="1:6">
      <c r="A54" s="35" t="s">
        <v>69</v>
      </c>
      <c r="B54" s="35"/>
      <c r="C54" s="35"/>
      <c r="D54" s="35"/>
      <c r="E54" s="35"/>
      <c r="F54" s="7">
        <v>5933000</v>
      </c>
    </row>
    <row r="55" spans="1:6">
      <c r="A55" s="41" t="s">
        <v>55</v>
      </c>
      <c r="B55" s="42"/>
      <c r="C55" s="42"/>
      <c r="D55" s="42"/>
      <c r="E55" s="43"/>
      <c r="F55" s="7">
        <f>SUM(F3:F53)</f>
        <v>5932111.9900000002</v>
      </c>
    </row>
    <row r="56" spans="1:6">
      <c r="A56" s="35" t="s">
        <v>56</v>
      </c>
      <c r="B56" s="35"/>
      <c r="C56" s="35"/>
      <c r="D56" s="35"/>
      <c r="E56" s="35"/>
      <c r="F56" s="7">
        <f>F54-F55</f>
        <v>888.00999999977648</v>
      </c>
    </row>
  </sheetData>
  <mergeCells count="4">
    <mergeCell ref="A1:F1"/>
    <mergeCell ref="A54:E54"/>
    <mergeCell ref="A55:E55"/>
    <mergeCell ref="A56:E5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24"/>
  <sheetViews>
    <sheetView topLeftCell="A13" workbookViewId="0">
      <selection activeCell="A22" sqref="A22:XFD23"/>
    </sheetView>
  </sheetViews>
  <sheetFormatPr defaultRowHeight="15"/>
  <cols>
    <col min="1" max="1" width="5.5703125" bestFit="1" customWidth="1"/>
    <col min="2" max="2" width="28.85546875" customWidth="1"/>
    <col min="3" max="6" width="18.140625" customWidth="1"/>
  </cols>
  <sheetData>
    <row r="1" spans="1:6" ht="36" customHeight="1">
      <c r="A1" s="40" t="s">
        <v>45</v>
      </c>
      <c r="B1" s="40"/>
      <c r="C1" s="40"/>
      <c r="D1" s="40"/>
      <c r="E1" s="40"/>
      <c r="F1" s="40"/>
    </row>
    <row r="2" spans="1:6" ht="51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28.5">
      <c r="A3" s="14">
        <v>1</v>
      </c>
      <c r="B3" s="12" t="s">
        <v>201</v>
      </c>
      <c r="C3" s="14">
        <v>432</v>
      </c>
      <c r="D3" s="13" t="s">
        <v>202</v>
      </c>
      <c r="E3" s="12" t="s">
        <v>198</v>
      </c>
      <c r="F3" s="15">
        <v>3756</v>
      </c>
    </row>
    <row r="4" spans="1:6" ht="28.5">
      <c r="A4" s="14">
        <v>2</v>
      </c>
      <c r="B4" s="12" t="s">
        <v>233</v>
      </c>
      <c r="C4" s="14">
        <v>140007005648</v>
      </c>
      <c r="D4" s="13" t="s">
        <v>234</v>
      </c>
      <c r="E4" s="12" t="s">
        <v>223</v>
      </c>
      <c r="F4" s="15">
        <v>2200</v>
      </c>
    </row>
    <row r="5" spans="1:6" ht="28.5">
      <c r="A5" s="14">
        <v>3</v>
      </c>
      <c r="B5" s="12" t="s">
        <v>201</v>
      </c>
      <c r="C5" s="14">
        <v>535</v>
      </c>
      <c r="D5" s="13" t="s">
        <v>202</v>
      </c>
      <c r="E5" s="12" t="s">
        <v>261</v>
      </c>
      <c r="F5" s="15">
        <v>4524</v>
      </c>
    </row>
    <row r="6" spans="1:6" ht="28.5">
      <c r="A6" s="14">
        <v>4</v>
      </c>
      <c r="B6" s="12" t="s">
        <v>292</v>
      </c>
      <c r="C6" s="14">
        <v>91</v>
      </c>
      <c r="D6" s="13" t="s">
        <v>293</v>
      </c>
      <c r="E6" s="12" t="s">
        <v>261</v>
      </c>
      <c r="F6" s="15">
        <v>9075</v>
      </c>
    </row>
    <row r="7" spans="1:6" ht="28.5">
      <c r="A7" s="14">
        <v>5</v>
      </c>
      <c r="B7" s="12" t="s">
        <v>201</v>
      </c>
      <c r="C7" s="14">
        <v>630</v>
      </c>
      <c r="D7" s="13" t="s">
        <v>202</v>
      </c>
      <c r="E7" s="12" t="s">
        <v>322</v>
      </c>
      <c r="F7" s="15">
        <v>2064</v>
      </c>
    </row>
    <row r="8" spans="1:6" ht="28.5">
      <c r="A8" s="14">
        <v>6</v>
      </c>
      <c r="B8" s="12" t="s">
        <v>370</v>
      </c>
      <c r="C8" s="14">
        <v>127</v>
      </c>
      <c r="D8" s="13" t="s">
        <v>293</v>
      </c>
      <c r="E8" s="12" t="s">
        <v>367</v>
      </c>
      <c r="F8" s="15">
        <v>15720</v>
      </c>
    </row>
    <row r="9" spans="1:6" ht="28.5">
      <c r="A9" s="14">
        <v>7</v>
      </c>
      <c r="B9" s="12" t="s">
        <v>370</v>
      </c>
      <c r="C9" s="14">
        <v>207</v>
      </c>
      <c r="D9" s="13" t="s">
        <v>293</v>
      </c>
      <c r="E9" s="12" t="s">
        <v>596</v>
      </c>
      <c r="F9" s="15">
        <v>14260</v>
      </c>
    </row>
    <row r="10" spans="1:6" ht="28.5">
      <c r="A10" s="14">
        <v>8</v>
      </c>
      <c r="B10" s="12" t="s">
        <v>370</v>
      </c>
      <c r="C10" s="14">
        <v>210</v>
      </c>
      <c r="D10" s="13" t="s">
        <v>293</v>
      </c>
      <c r="E10" s="12" t="s">
        <v>613</v>
      </c>
      <c r="F10" s="15">
        <v>3290</v>
      </c>
    </row>
    <row r="11" spans="1:6" ht="28.5">
      <c r="A11" s="14">
        <v>9</v>
      </c>
      <c r="B11" s="12" t="s">
        <v>201</v>
      </c>
      <c r="C11" s="14">
        <v>1293</v>
      </c>
      <c r="D11" s="13" t="s">
        <v>202</v>
      </c>
      <c r="E11" s="12" t="s">
        <v>655</v>
      </c>
      <c r="F11" s="15">
        <v>4500</v>
      </c>
    </row>
    <row r="12" spans="1:6" ht="28.5">
      <c r="A12" s="14">
        <v>10</v>
      </c>
      <c r="B12" s="12" t="s">
        <v>201</v>
      </c>
      <c r="C12" s="14">
        <v>1570</v>
      </c>
      <c r="D12" s="13" t="s">
        <v>202</v>
      </c>
      <c r="E12" s="12" t="s">
        <v>796</v>
      </c>
      <c r="F12" s="15">
        <v>4350</v>
      </c>
    </row>
    <row r="13" spans="1:6" ht="28.5">
      <c r="A13" s="14">
        <v>11</v>
      </c>
      <c r="B13" s="12" t="s">
        <v>370</v>
      </c>
      <c r="C13" s="14">
        <v>276</v>
      </c>
      <c r="D13" s="13" t="s">
        <v>293</v>
      </c>
      <c r="E13" s="12" t="s">
        <v>797</v>
      </c>
      <c r="F13" s="15">
        <v>5160</v>
      </c>
    </row>
    <row r="14" spans="1:6" ht="28.5">
      <c r="A14" s="14">
        <v>12</v>
      </c>
      <c r="B14" s="12" t="s">
        <v>370</v>
      </c>
      <c r="C14" s="14">
        <v>273</v>
      </c>
      <c r="D14" s="13" t="s">
        <v>293</v>
      </c>
      <c r="E14" s="12" t="s">
        <v>797</v>
      </c>
      <c r="F14" s="15">
        <v>7580</v>
      </c>
    </row>
    <row r="15" spans="1:6" ht="28.5">
      <c r="A15" s="14">
        <v>13</v>
      </c>
      <c r="B15" s="12" t="s">
        <v>201</v>
      </c>
      <c r="C15" s="14">
        <v>1874</v>
      </c>
      <c r="D15" s="13" t="s">
        <v>202</v>
      </c>
      <c r="E15" s="12" t="s">
        <v>911</v>
      </c>
      <c r="F15" s="15">
        <v>5934</v>
      </c>
    </row>
    <row r="16" spans="1:6" ht="28.5">
      <c r="A16" s="14">
        <v>14</v>
      </c>
      <c r="B16" s="12" t="s">
        <v>939</v>
      </c>
      <c r="C16" s="14" t="s">
        <v>940</v>
      </c>
      <c r="D16" s="13" t="s">
        <v>941</v>
      </c>
      <c r="E16" s="12" t="s">
        <v>938</v>
      </c>
      <c r="F16" s="15">
        <v>8276.3700000000008</v>
      </c>
    </row>
    <row r="17" spans="1:6" ht="28.5">
      <c r="A17" s="14">
        <v>15</v>
      </c>
      <c r="B17" s="12" t="s">
        <v>201</v>
      </c>
      <c r="C17" s="14">
        <v>2065</v>
      </c>
      <c r="D17" s="13" t="s">
        <v>202</v>
      </c>
      <c r="E17" s="12" t="s">
        <v>981</v>
      </c>
      <c r="F17" s="15">
        <v>2790</v>
      </c>
    </row>
    <row r="18" spans="1:6" ht="28.5">
      <c r="A18" s="14">
        <v>16</v>
      </c>
      <c r="B18" s="12" t="s">
        <v>201</v>
      </c>
      <c r="C18" s="14">
        <v>2270</v>
      </c>
      <c r="D18" s="13" t="s">
        <v>202</v>
      </c>
      <c r="E18" s="12" t="s">
        <v>1059</v>
      </c>
      <c r="F18" s="15">
        <v>5022</v>
      </c>
    </row>
    <row r="19" spans="1:6" s="22" customFormat="1" ht="28.5">
      <c r="A19" s="14">
        <v>17</v>
      </c>
      <c r="B19" s="12" t="s">
        <v>201</v>
      </c>
      <c r="C19" s="14">
        <v>2261</v>
      </c>
      <c r="D19" s="13" t="s">
        <v>202</v>
      </c>
      <c r="E19" s="12" t="s">
        <v>1059</v>
      </c>
      <c r="F19" s="15">
        <v>4212</v>
      </c>
    </row>
    <row r="20" spans="1:6" s="22" customFormat="1" ht="28.5">
      <c r="A20" s="13">
        <v>18</v>
      </c>
      <c r="B20" s="12" t="s">
        <v>370</v>
      </c>
      <c r="C20" s="13">
        <v>394</v>
      </c>
      <c r="D20" s="13" t="s">
        <v>293</v>
      </c>
      <c r="E20" s="12" t="s">
        <v>1065</v>
      </c>
      <c r="F20" s="15">
        <v>6495</v>
      </c>
    </row>
    <row r="21" spans="1:6" s="22" customFormat="1" ht="28.5">
      <c r="A21" s="13">
        <v>19</v>
      </c>
      <c r="B21" s="12" t="s">
        <v>201</v>
      </c>
      <c r="C21" s="13">
        <v>2370</v>
      </c>
      <c r="D21" s="13" t="s">
        <v>202</v>
      </c>
      <c r="E21" s="12" t="s">
        <v>1159</v>
      </c>
      <c r="F21" s="15">
        <v>3617.74</v>
      </c>
    </row>
    <row r="22" spans="1:6">
      <c r="A22" s="35" t="s">
        <v>69</v>
      </c>
      <c r="B22" s="35"/>
      <c r="C22" s="35"/>
      <c r="D22" s="35"/>
      <c r="E22" s="35"/>
      <c r="F22" s="7">
        <v>200000</v>
      </c>
    </row>
    <row r="23" spans="1:6">
      <c r="A23" s="41" t="s">
        <v>55</v>
      </c>
      <c r="B23" s="42"/>
      <c r="C23" s="42"/>
      <c r="D23" s="42"/>
      <c r="E23" s="43"/>
      <c r="F23" s="7">
        <f>SUM(F3:F21)</f>
        <v>112826.11</v>
      </c>
    </row>
    <row r="24" spans="1:6">
      <c r="A24" s="35" t="s">
        <v>56</v>
      </c>
      <c r="B24" s="35"/>
      <c r="C24" s="35"/>
      <c r="D24" s="35"/>
      <c r="E24" s="35"/>
      <c r="F24" s="7">
        <f>F22-F23</f>
        <v>87173.89</v>
      </c>
    </row>
  </sheetData>
  <mergeCells count="4">
    <mergeCell ref="A1:F1"/>
    <mergeCell ref="A22:E22"/>
    <mergeCell ref="A23:E23"/>
    <mergeCell ref="A24:E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73"/>
  <sheetViews>
    <sheetView topLeftCell="A67" workbookViewId="0">
      <selection activeCell="A71" sqref="A71:XFD73"/>
    </sheetView>
  </sheetViews>
  <sheetFormatPr defaultRowHeight="15"/>
  <cols>
    <col min="1" max="1" width="5.5703125" bestFit="1" customWidth="1"/>
    <col min="2" max="2" width="28.85546875" customWidth="1"/>
    <col min="3" max="6" width="18.140625" customWidth="1"/>
  </cols>
  <sheetData>
    <row r="1" spans="1:6" ht="36" customHeight="1">
      <c r="A1" s="40" t="s">
        <v>46</v>
      </c>
      <c r="B1" s="40"/>
      <c r="C1" s="40"/>
      <c r="D1" s="40"/>
      <c r="E1" s="40"/>
      <c r="F1" s="40"/>
    </row>
    <row r="2" spans="1:6" ht="51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28.5">
      <c r="A3" s="14">
        <v>1</v>
      </c>
      <c r="B3" s="12" t="s">
        <v>85</v>
      </c>
      <c r="C3" s="14" t="s">
        <v>86</v>
      </c>
      <c r="D3" s="13" t="s">
        <v>87</v>
      </c>
      <c r="E3" s="16" t="s">
        <v>92</v>
      </c>
      <c r="F3" s="15">
        <v>8064</v>
      </c>
    </row>
    <row r="4" spans="1:6" ht="28.5">
      <c r="A4" s="14">
        <v>2</v>
      </c>
      <c r="B4" s="12" t="s">
        <v>96</v>
      </c>
      <c r="C4" s="17"/>
      <c r="D4" s="13" t="s">
        <v>97</v>
      </c>
      <c r="E4" s="12" t="s">
        <v>98</v>
      </c>
      <c r="F4" s="15">
        <v>1036</v>
      </c>
    </row>
    <row r="5" spans="1:6" ht="28.5">
      <c r="A5" s="14">
        <v>3</v>
      </c>
      <c r="B5" s="12" t="s">
        <v>99</v>
      </c>
      <c r="C5" s="13"/>
      <c r="D5" s="13" t="s">
        <v>97</v>
      </c>
      <c r="E5" s="12" t="s">
        <v>92</v>
      </c>
      <c r="F5" s="15">
        <v>1036</v>
      </c>
    </row>
    <row r="6" spans="1:6" ht="28.5">
      <c r="A6" s="14">
        <v>4</v>
      </c>
      <c r="B6" s="12" t="s">
        <v>105</v>
      </c>
      <c r="C6" s="14">
        <v>345</v>
      </c>
      <c r="D6" s="13" t="s">
        <v>106</v>
      </c>
      <c r="E6" s="12" t="s">
        <v>92</v>
      </c>
      <c r="F6" s="15">
        <v>2268</v>
      </c>
    </row>
    <row r="7" spans="1:6" ht="28.5">
      <c r="A7" s="14">
        <v>5</v>
      </c>
      <c r="B7" s="12" t="s">
        <v>117</v>
      </c>
      <c r="C7" s="14">
        <v>1250100</v>
      </c>
      <c r="D7" s="12" t="s">
        <v>114</v>
      </c>
      <c r="E7" s="12" t="s">
        <v>115</v>
      </c>
      <c r="F7" s="15">
        <v>58171.38</v>
      </c>
    </row>
    <row r="8" spans="1:6" ht="28.5">
      <c r="A8" s="14">
        <v>6</v>
      </c>
      <c r="B8" s="12" t="s">
        <v>116</v>
      </c>
      <c r="C8" s="14">
        <v>1250097</v>
      </c>
      <c r="D8" s="13" t="s">
        <v>114</v>
      </c>
      <c r="E8" s="12" t="s">
        <v>115</v>
      </c>
      <c r="F8" s="15">
        <v>5632.28</v>
      </c>
    </row>
    <row r="9" spans="1:6" ht="28.5">
      <c r="A9" s="14">
        <v>7</v>
      </c>
      <c r="B9" s="12" t="s">
        <v>118</v>
      </c>
      <c r="C9" s="14">
        <v>1250098</v>
      </c>
      <c r="D9" s="13" t="s">
        <v>114</v>
      </c>
      <c r="E9" s="12" t="s">
        <v>115</v>
      </c>
      <c r="F9" s="15">
        <v>1800.72</v>
      </c>
    </row>
    <row r="10" spans="1:6" ht="28.5">
      <c r="A10" s="14">
        <v>8</v>
      </c>
      <c r="B10" s="12" t="s">
        <v>105</v>
      </c>
      <c r="C10" s="14">
        <v>1250099</v>
      </c>
      <c r="D10" s="13" t="s">
        <v>114</v>
      </c>
      <c r="E10" s="12" t="s">
        <v>115</v>
      </c>
      <c r="F10" s="15">
        <v>2159.84</v>
      </c>
    </row>
    <row r="11" spans="1:6" ht="28.5">
      <c r="A11" s="14">
        <v>9</v>
      </c>
      <c r="B11" s="12" t="s">
        <v>121</v>
      </c>
      <c r="C11" s="20" t="s">
        <v>122</v>
      </c>
      <c r="D11" s="13" t="s">
        <v>123</v>
      </c>
      <c r="E11" s="12" t="s">
        <v>115</v>
      </c>
      <c r="F11" s="15">
        <v>500</v>
      </c>
    </row>
    <row r="12" spans="1:6" ht="28.5">
      <c r="A12" s="14">
        <v>10</v>
      </c>
      <c r="B12" s="12" t="s">
        <v>177</v>
      </c>
      <c r="C12" s="14">
        <v>4146</v>
      </c>
      <c r="D12" s="13" t="s">
        <v>106</v>
      </c>
      <c r="E12" s="12" t="s">
        <v>174</v>
      </c>
      <c r="F12" s="15">
        <v>2154.6</v>
      </c>
    </row>
    <row r="13" spans="1:6" ht="28.5">
      <c r="A13" s="14">
        <v>11</v>
      </c>
      <c r="B13" s="12" t="s">
        <v>199</v>
      </c>
      <c r="C13" s="14">
        <v>1303141</v>
      </c>
      <c r="D13" s="13" t="s">
        <v>114</v>
      </c>
      <c r="E13" s="12" t="s">
        <v>198</v>
      </c>
      <c r="F13" s="15">
        <v>64711.6</v>
      </c>
    </row>
    <row r="14" spans="1:6" ht="28.5">
      <c r="A14" s="14">
        <v>12</v>
      </c>
      <c r="B14" s="12" t="s">
        <v>177</v>
      </c>
      <c r="C14" s="14">
        <v>1303140</v>
      </c>
      <c r="D14" s="13" t="s">
        <v>114</v>
      </c>
      <c r="E14" s="12" t="s">
        <v>198</v>
      </c>
      <c r="F14" s="15">
        <v>2158.8000000000002</v>
      </c>
    </row>
    <row r="15" spans="1:6" ht="28.5">
      <c r="A15" s="14">
        <v>13</v>
      </c>
      <c r="B15" s="12" t="s">
        <v>200</v>
      </c>
      <c r="C15" s="14">
        <v>1303138</v>
      </c>
      <c r="D15" s="13" t="s">
        <v>114</v>
      </c>
      <c r="E15" s="12" t="s">
        <v>198</v>
      </c>
      <c r="F15" s="15">
        <v>4412.84</v>
      </c>
    </row>
    <row r="16" spans="1:6" ht="28.5">
      <c r="A16" s="14">
        <v>14</v>
      </c>
      <c r="B16" s="12" t="s">
        <v>200</v>
      </c>
      <c r="C16" s="14">
        <v>1303139</v>
      </c>
      <c r="D16" s="13" t="s">
        <v>114</v>
      </c>
      <c r="E16" s="12" t="s">
        <v>198</v>
      </c>
      <c r="F16" s="15">
        <v>2146.4299999999998</v>
      </c>
    </row>
    <row r="17" spans="1:6" ht="28.5">
      <c r="A17" s="14">
        <v>15</v>
      </c>
      <c r="B17" s="12" t="s">
        <v>203</v>
      </c>
      <c r="C17" s="14"/>
      <c r="D17" s="13" t="s">
        <v>97</v>
      </c>
      <c r="E17" s="12" t="s">
        <v>198</v>
      </c>
      <c r="F17" s="15">
        <v>1136</v>
      </c>
    </row>
    <row r="18" spans="1:6" ht="28.5">
      <c r="A18" s="14">
        <v>16</v>
      </c>
      <c r="B18" s="12" t="s">
        <v>204</v>
      </c>
      <c r="C18" s="14">
        <v>25943</v>
      </c>
      <c r="D18" s="13" t="s">
        <v>123</v>
      </c>
      <c r="E18" s="12" t="s">
        <v>198</v>
      </c>
      <c r="F18" s="15">
        <v>500</v>
      </c>
    </row>
    <row r="19" spans="1:6" ht="28.5">
      <c r="A19" s="13">
        <v>17</v>
      </c>
      <c r="B19" s="12" t="s">
        <v>257</v>
      </c>
      <c r="C19" s="14">
        <v>3219</v>
      </c>
      <c r="D19" s="13" t="s">
        <v>87</v>
      </c>
      <c r="E19" s="12" t="s">
        <v>258</v>
      </c>
      <c r="F19" s="15">
        <v>1476</v>
      </c>
    </row>
    <row r="20" spans="1:6" ht="28.5">
      <c r="A20" s="13">
        <v>18</v>
      </c>
      <c r="B20" s="12" t="s">
        <v>259</v>
      </c>
      <c r="C20" s="14">
        <v>7813</v>
      </c>
      <c r="D20" s="13" t="s">
        <v>106</v>
      </c>
      <c r="E20" s="12" t="s">
        <v>258</v>
      </c>
      <c r="F20" s="15">
        <v>2160.2600000000002</v>
      </c>
    </row>
    <row r="21" spans="1:6" ht="28.5">
      <c r="A21" s="13">
        <v>19</v>
      </c>
      <c r="B21" s="12" t="s">
        <v>279</v>
      </c>
      <c r="C21" s="14"/>
      <c r="D21" s="13" t="s">
        <v>97</v>
      </c>
      <c r="E21" s="12" t="s">
        <v>261</v>
      </c>
      <c r="F21" s="15">
        <v>1136</v>
      </c>
    </row>
    <row r="22" spans="1:6" ht="28.5">
      <c r="A22" s="13">
        <v>20</v>
      </c>
      <c r="B22" s="12" t="s">
        <v>323</v>
      </c>
      <c r="C22" s="14" t="s">
        <v>324</v>
      </c>
      <c r="D22" s="13" t="s">
        <v>123</v>
      </c>
      <c r="E22" s="12" t="s">
        <v>322</v>
      </c>
      <c r="F22" s="15">
        <v>500</v>
      </c>
    </row>
    <row r="23" spans="1:6" ht="28.5">
      <c r="A23" s="13">
        <v>21</v>
      </c>
      <c r="B23" s="12" t="s">
        <v>259</v>
      </c>
      <c r="C23" s="14">
        <v>1396223</v>
      </c>
      <c r="D23" s="13" t="s">
        <v>114</v>
      </c>
      <c r="E23" s="12" t="s">
        <v>322</v>
      </c>
      <c r="F23" s="15">
        <v>2158.8000000000002</v>
      </c>
    </row>
    <row r="24" spans="1:6" ht="28.5">
      <c r="A24" s="13">
        <v>22</v>
      </c>
      <c r="B24" s="12" t="s">
        <v>325</v>
      </c>
      <c r="C24" s="14">
        <v>1396222</v>
      </c>
      <c r="D24" s="13" t="s">
        <v>114</v>
      </c>
      <c r="E24" s="12" t="s">
        <v>322</v>
      </c>
      <c r="F24" s="15">
        <v>1893.13</v>
      </c>
    </row>
    <row r="25" spans="1:6" ht="28.5">
      <c r="A25" s="13">
        <v>23</v>
      </c>
      <c r="B25" s="12" t="s">
        <v>325</v>
      </c>
      <c r="C25" s="14">
        <v>1396221</v>
      </c>
      <c r="D25" s="13" t="s">
        <v>114</v>
      </c>
      <c r="E25" s="12" t="s">
        <v>322</v>
      </c>
      <c r="F25" s="15">
        <v>6314.69</v>
      </c>
    </row>
    <row r="26" spans="1:6" ht="28.5">
      <c r="A26" s="13">
        <v>24</v>
      </c>
      <c r="B26" s="12" t="s">
        <v>363</v>
      </c>
      <c r="C26" s="13" t="s">
        <v>364</v>
      </c>
      <c r="D26" s="13" t="s">
        <v>106</v>
      </c>
      <c r="E26" s="12" t="s">
        <v>365</v>
      </c>
      <c r="F26" s="15">
        <v>2159.9899999999998</v>
      </c>
    </row>
    <row r="27" spans="1:6" ht="28.5">
      <c r="A27" s="13">
        <v>25</v>
      </c>
      <c r="B27" s="12" t="s">
        <v>381</v>
      </c>
      <c r="C27" s="13" t="s">
        <v>382</v>
      </c>
      <c r="D27" s="13" t="s">
        <v>383</v>
      </c>
      <c r="E27" s="12" t="s">
        <v>384</v>
      </c>
      <c r="F27" s="15">
        <v>14780.99</v>
      </c>
    </row>
    <row r="28" spans="1:6" ht="28.5">
      <c r="A28" s="13">
        <v>26</v>
      </c>
      <c r="B28" s="12" t="s">
        <v>400</v>
      </c>
      <c r="C28" s="13"/>
      <c r="D28" s="13" t="s">
        <v>97</v>
      </c>
      <c r="E28" s="12" t="s">
        <v>401</v>
      </c>
      <c r="F28" s="15">
        <v>1136</v>
      </c>
    </row>
    <row r="29" spans="1:6" ht="28.5">
      <c r="A29" s="13">
        <v>27</v>
      </c>
      <c r="B29" s="12" t="s">
        <v>406</v>
      </c>
      <c r="C29" s="13">
        <v>1441240</v>
      </c>
      <c r="D29" s="13" t="s">
        <v>114</v>
      </c>
      <c r="E29" s="12" t="s">
        <v>401</v>
      </c>
      <c r="F29" s="15">
        <v>2159.84</v>
      </c>
    </row>
    <row r="30" spans="1:6" ht="28.5">
      <c r="A30" s="13">
        <v>28</v>
      </c>
      <c r="B30" s="12" t="s">
        <v>407</v>
      </c>
      <c r="C30" s="13">
        <v>1441238</v>
      </c>
      <c r="D30" s="13" t="s">
        <v>114</v>
      </c>
      <c r="E30" s="12" t="s">
        <v>401</v>
      </c>
      <c r="F30" s="15">
        <v>6070.77</v>
      </c>
    </row>
    <row r="31" spans="1:6" ht="28.5">
      <c r="A31" s="13">
        <v>29</v>
      </c>
      <c r="B31" s="12" t="s">
        <v>407</v>
      </c>
      <c r="C31" s="13">
        <v>1441239</v>
      </c>
      <c r="D31" s="13" t="s">
        <v>114</v>
      </c>
      <c r="E31" s="12" t="s">
        <v>401</v>
      </c>
      <c r="F31" s="15">
        <v>2962.41</v>
      </c>
    </row>
    <row r="32" spans="1:6" ht="28.5">
      <c r="A32" s="13">
        <v>30</v>
      </c>
      <c r="B32" s="12" t="s">
        <v>479</v>
      </c>
      <c r="C32" s="13" t="s">
        <v>480</v>
      </c>
      <c r="D32" s="13" t="s">
        <v>106</v>
      </c>
      <c r="E32" s="12" t="s">
        <v>481</v>
      </c>
      <c r="F32" s="15">
        <v>2160</v>
      </c>
    </row>
    <row r="33" spans="1:7" ht="28.5">
      <c r="A33" s="13">
        <v>31</v>
      </c>
      <c r="B33" s="12" t="s">
        <v>513</v>
      </c>
      <c r="C33" s="14">
        <v>1166197</v>
      </c>
      <c r="D33" s="13" t="s">
        <v>114</v>
      </c>
      <c r="E33" s="12" t="s">
        <v>514</v>
      </c>
      <c r="F33" s="15">
        <v>2029.48</v>
      </c>
    </row>
    <row r="34" spans="1:7" ht="28.5">
      <c r="A34" s="13">
        <v>32</v>
      </c>
      <c r="B34" s="12" t="s">
        <v>513</v>
      </c>
      <c r="C34" s="14">
        <v>1166196</v>
      </c>
      <c r="D34" s="13" t="s">
        <v>114</v>
      </c>
      <c r="E34" s="12" t="s">
        <v>514</v>
      </c>
      <c r="F34" s="15">
        <v>5030.45</v>
      </c>
    </row>
    <row r="35" spans="1:7" ht="28.5">
      <c r="A35" s="24">
        <v>33</v>
      </c>
      <c r="B35" s="25" t="s">
        <v>515</v>
      </c>
      <c r="C35" s="28">
        <v>1166198</v>
      </c>
      <c r="D35" s="24" t="s">
        <v>114</v>
      </c>
      <c r="E35" s="25" t="s">
        <v>514</v>
      </c>
      <c r="F35" s="26">
        <v>2158.8000000000002</v>
      </c>
      <c r="G35" s="27"/>
    </row>
    <row r="36" spans="1:7" ht="28.5">
      <c r="A36" s="13">
        <v>34</v>
      </c>
      <c r="B36" s="12" t="s">
        <v>516</v>
      </c>
      <c r="C36" s="14">
        <v>93752</v>
      </c>
      <c r="D36" s="13" t="s">
        <v>123</v>
      </c>
      <c r="E36" s="12" t="s">
        <v>514</v>
      </c>
      <c r="F36" s="15">
        <v>500</v>
      </c>
    </row>
    <row r="37" spans="1:7" ht="28.5">
      <c r="A37" s="13">
        <v>35</v>
      </c>
      <c r="B37" s="12" t="s">
        <v>528</v>
      </c>
      <c r="C37" s="14"/>
      <c r="D37" s="13" t="s">
        <v>97</v>
      </c>
      <c r="E37" s="12" t="s">
        <v>514</v>
      </c>
      <c r="F37" s="15">
        <v>1136</v>
      </c>
    </row>
    <row r="38" spans="1:7" ht="28.5">
      <c r="A38" s="13">
        <v>36</v>
      </c>
      <c r="B38" s="12" t="s">
        <v>592</v>
      </c>
      <c r="C38" s="14" t="s">
        <v>593</v>
      </c>
      <c r="D38" s="13" t="s">
        <v>106</v>
      </c>
      <c r="E38" s="12" t="s">
        <v>613</v>
      </c>
      <c r="F38" s="15">
        <v>2160</v>
      </c>
    </row>
    <row r="39" spans="1:7" ht="28.5">
      <c r="A39" s="13">
        <v>37</v>
      </c>
      <c r="B39" s="12" t="s">
        <v>605</v>
      </c>
      <c r="C39" s="14">
        <v>116117</v>
      </c>
      <c r="D39" s="13" t="s">
        <v>123</v>
      </c>
      <c r="E39" s="12" t="s">
        <v>606</v>
      </c>
      <c r="F39" s="15">
        <v>500</v>
      </c>
    </row>
    <row r="40" spans="1:7" ht="28.5">
      <c r="A40" s="13">
        <v>38</v>
      </c>
      <c r="B40" s="12" t="s">
        <v>631</v>
      </c>
      <c r="C40" s="14">
        <v>1406428</v>
      </c>
      <c r="D40" s="13" t="s">
        <v>114</v>
      </c>
      <c r="E40" s="12" t="s">
        <v>629</v>
      </c>
      <c r="F40" s="15">
        <v>4092.65</v>
      </c>
    </row>
    <row r="41" spans="1:7" ht="28.5">
      <c r="A41" s="13">
        <v>39</v>
      </c>
      <c r="B41" s="12" t="s">
        <v>631</v>
      </c>
      <c r="C41" s="14">
        <v>1406429</v>
      </c>
      <c r="D41" s="13" t="s">
        <v>114</v>
      </c>
      <c r="E41" s="12" t="s">
        <v>629</v>
      </c>
      <c r="F41" s="15">
        <v>1845.12</v>
      </c>
    </row>
    <row r="42" spans="1:7" ht="28.5">
      <c r="A42" s="13">
        <v>40</v>
      </c>
      <c r="B42" s="12" t="s">
        <v>632</v>
      </c>
      <c r="C42" s="14">
        <v>1406430</v>
      </c>
      <c r="D42" s="13" t="s">
        <v>114</v>
      </c>
      <c r="E42" s="12" t="s">
        <v>629</v>
      </c>
      <c r="F42" s="15">
        <v>2158.8000000000002</v>
      </c>
    </row>
    <row r="43" spans="1:7" ht="28.5">
      <c r="A43" s="13">
        <v>41</v>
      </c>
      <c r="B43" s="12" t="s">
        <v>704</v>
      </c>
      <c r="C43" s="14" t="s">
        <v>705</v>
      </c>
      <c r="D43" s="13" t="s">
        <v>106</v>
      </c>
      <c r="E43" s="12" t="s">
        <v>703</v>
      </c>
      <c r="F43" s="15">
        <v>2268</v>
      </c>
    </row>
    <row r="44" spans="1:7" ht="28.5">
      <c r="A44" s="13">
        <v>42</v>
      </c>
      <c r="B44" s="12" t="s">
        <v>729</v>
      </c>
      <c r="C44" s="14">
        <v>138048</v>
      </c>
      <c r="D44" s="13" t="s">
        <v>123</v>
      </c>
      <c r="E44" s="12" t="s">
        <v>727</v>
      </c>
      <c r="F44" s="15">
        <v>500</v>
      </c>
    </row>
    <row r="45" spans="1:7" ht="28.5">
      <c r="A45" s="13">
        <v>43</v>
      </c>
      <c r="B45" s="12" t="s">
        <v>732</v>
      </c>
      <c r="C45" s="14">
        <v>1426101</v>
      </c>
      <c r="D45" s="13" t="s">
        <v>114</v>
      </c>
      <c r="E45" s="30" t="s">
        <v>767</v>
      </c>
      <c r="F45" s="15">
        <v>3039.58</v>
      </c>
    </row>
    <row r="46" spans="1:7" ht="28.5">
      <c r="A46" s="13">
        <v>44</v>
      </c>
      <c r="B46" s="12" t="s">
        <v>732</v>
      </c>
      <c r="C46" s="14">
        <v>1426102</v>
      </c>
      <c r="D46" s="13" t="s">
        <v>114</v>
      </c>
      <c r="E46" s="12" t="s">
        <v>768</v>
      </c>
      <c r="F46" s="15">
        <v>2056.12</v>
      </c>
    </row>
    <row r="47" spans="1:7" ht="28.5">
      <c r="A47" s="13">
        <v>45</v>
      </c>
      <c r="B47" s="12" t="s">
        <v>733</v>
      </c>
      <c r="C47" s="14">
        <v>1426103</v>
      </c>
      <c r="D47" s="13" t="s">
        <v>114</v>
      </c>
      <c r="E47" s="12" t="s">
        <v>768</v>
      </c>
      <c r="F47" s="15">
        <v>2158</v>
      </c>
    </row>
    <row r="48" spans="1:7" ht="28.5">
      <c r="A48" s="13">
        <v>46</v>
      </c>
      <c r="B48" s="12" t="s">
        <v>752</v>
      </c>
      <c r="C48" s="14">
        <v>26202</v>
      </c>
      <c r="D48" s="13" t="s">
        <v>106</v>
      </c>
      <c r="E48" s="12" t="s">
        <v>749</v>
      </c>
      <c r="F48" s="15">
        <v>2154.6</v>
      </c>
    </row>
    <row r="49" spans="1:6" ht="28.5">
      <c r="A49" s="13">
        <v>47</v>
      </c>
      <c r="B49" s="12" t="s">
        <v>865</v>
      </c>
      <c r="C49" s="14"/>
      <c r="D49" s="13" t="s">
        <v>97</v>
      </c>
      <c r="E49" s="12" t="s">
        <v>797</v>
      </c>
      <c r="F49" s="15">
        <v>2272</v>
      </c>
    </row>
    <row r="50" spans="1:6" ht="28.5">
      <c r="A50" s="13">
        <v>48</v>
      </c>
      <c r="B50" s="12" t="s">
        <v>866</v>
      </c>
      <c r="C50" s="14"/>
      <c r="D50" s="13" t="s">
        <v>97</v>
      </c>
      <c r="E50" s="12" t="s">
        <v>797</v>
      </c>
      <c r="F50" s="15">
        <v>1136</v>
      </c>
    </row>
    <row r="51" spans="1:6" ht="28.5">
      <c r="A51" s="13">
        <v>49</v>
      </c>
      <c r="B51" s="12" t="s">
        <v>752</v>
      </c>
      <c r="C51" s="14">
        <v>1317037</v>
      </c>
      <c r="D51" s="13" t="s">
        <v>114</v>
      </c>
      <c r="E51" s="12" t="s">
        <v>816</v>
      </c>
      <c r="F51" s="15">
        <v>2158.8000000000002</v>
      </c>
    </row>
    <row r="52" spans="1:6" ht="28.5">
      <c r="A52" s="13">
        <v>50</v>
      </c>
      <c r="B52" s="12" t="s">
        <v>817</v>
      </c>
      <c r="C52" s="14">
        <v>1317036</v>
      </c>
      <c r="D52" s="13" t="s">
        <v>114</v>
      </c>
      <c r="E52" s="12" t="s">
        <v>816</v>
      </c>
      <c r="F52" s="15">
        <v>1566.11</v>
      </c>
    </row>
    <row r="53" spans="1:6" ht="28.5">
      <c r="A53" s="13">
        <v>51</v>
      </c>
      <c r="B53" s="12" t="s">
        <v>817</v>
      </c>
      <c r="C53" s="14">
        <v>1317035</v>
      </c>
      <c r="D53" s="13" t="s">
        <v>114</v>
      </c>
      <c r="E53" s="12" t="s">
        <v>816</v>
      </c>
      <c r="F53" s="15">
        <v>5192.83</v>
      </c>
    </row>
    <row r="54" spans="1:6" ht="28.5">
      <c r="A54" s="13">
        <v>52</v>
      </c>
      <c r="B54" s="12" t="s">
        <v>847</v>
      </c>
      <c r="C54" s="14" t="s">
        <v>848</v>
      </c>
      <c r="D54" s="13" t="s">
        <v>106</v>
      </c>
      <c r="E54" s="12" t="s">
        <v>849</v>
      </c>
      <c r="F54" s="15">
        <v>2160.2600000000002</v>
      </c>
    </row>
    <row r="55" spans="1:6" ht="28.5">
      <c r="A55" s="13">
        <v>53</v>
      </c>
      <c r="B55" s="12" t="s">
        <v>867</v>
      </c>
      <c r="C55" s="14">
        <v>101901117201410</v>
      </c>
      <c r="D55" s="13" t="s">
        <v>97</v>
      </c>
      <c r="E55" s="12" t="s">
        <v>864</v>
      </c>
      <c r="F55" s="15">
        <v>1136</v>
      </c>
    </row>
    <row r="56" spans="1:6" ht="28.5">
      <c r="A56" s="13">
        <v>54</v>
      </c>
      <c r="B56" s="12" t="s">
        <v>907</v>
      </c>
      <c r="C56" s="14">
        <v>2041734</v>
      </c>
      <c r="D56" s="13" t="s">
        <v>114</v>
      </c>
      <c r="E56" s="12" t="s">
        <v>906</v>
      </c>
      <c r="F56" s="15">
        <v>2160.75</v>
      </c>
    </row>
    <row r="57" spans="1:6" ht="28.5">
      <c r="A57" s="13">
        <v>55</v>
      </c>
      <c r="B57" s="12" t="s">
        <v>908</v>
      </c>
      <c r="C57" s="14">
        <v>2041733</v>
      </c>
      <c r="D57" s="13" t="s">
        <v>114</v>
      </c>
      <c r="E57" s="12" t="s">
        <v>906</v>
      </c>
      <c r="F57" s="15">
        <v>1525.84</v>
      </c>
    </row>
    <row r="58" spans="1:6" ht="28.5">
      <c r="A58" s="13">
        <v>56</v>
      </c>
      <c r="B58" s="12" t="s">
        <v>908</v>
      </c>
      <c r="C58" s="14">
        <v>2041732</v>
      </c>
      <c r="D58" s="13" t="s">
        <v>114</v>
      </c>
      <c r="E58" s="12" t="s">
        <v>906</v>
      </c>
      <c r="F58" s="15">
        <v>5188.2700000000004</v>
      </c>
    </row>
    <row r="59" spans="1:6" ht="28.5">
      <c r="A59" s="13">
        <v>57</v>
      </c>
      <c r="B59" s="12" t="s">
        <v>950</v>
      </c>
      <c r="C59" s="14" t="s">
        <v>951</v>
      </c>
      <c r="D59" s="13" t="s">
        <v>106</v>
      </c>
      <c r="E59" s="12" t="s">
        <v>954</v>
      </c>
      <c r="F59" s="15">
        <v>2159.9899999999998</v>
      </c>
    </row>
    <row r="60" spans="1:6" ht="28.5">
      <c r="A60" s="13">
        <v>58</v>
      </c>
      <c r="B60" s="12" t="s">
        <v>950</v>
      </c>
      <c r="C60" s="13">
        <v>1669465</v>
      </c>
      <c r="D60" s="13" t="s">
        <v>114</v>
      </c>
      <c r="E60" s="12" t="s">
        <v>963</v>
      </c>
      <c r="F60" s="15">
        <v>2158.8000000000002</v>
      </c>
    </row>
    <row r="61" spans="1:6" ht="28.5">
      <c r="A61" s="13">
        <v>59</v>
      </c>
      <c r="B61" s="12" t="s">
        <v>964</v>
      </c>
      <c r="C61" s="14">
        <v>1669464</v>
      </c>
      <c r="D61" s="13" t="s">
        <v>114</v>
      </c>
      <c r="E61" s="12" t="s">
        <v>963</v>
      </c>
      <c r="F61" s="15">
        <v>1913.64</v>
      </c>
    </row>
    <row r="62" spans="1:6" ht="28.5">
      <c r="A62" s="13">
        <v>60</v>
      </c>
      <c r="B62" s="12" t="s">
        <v>964</v>
      </c>
      <c r="C62" s="13">
        <v>1669463</v>
      </c>
      <c r="D62" s="13" t="s">
        <v>114</v>
      </c>
      <c r="E62" s="12" t="s">
        <v>963</v>
      </c>
      <c r="F62" s="15">
        <v>6196.51</v>
      </c>
    </row>
    <row r="63" spans="1:6" ht="28.5">
      <c r="A63" s="13">
        <v>61</v>
      </c>
      <c r="B63" s="12" t="s">
        <v>971</v>
      </c>
      <c r="C63" s="13">
        <v>1669466</v>
      </c>
      <c r="D63" s="13" t="s">
        <v>114</v>
      </c>
      <c r="E63" s="12" t="s">
        <v>969</v>
      </c>
      <c r="F63" s="15">
        <v>58660.72</v>
      </c>
    </row>
    <row r="64" spans="1:6" ht="28.5">
      <c r="A64" s="13">
        <v>62</v>
      </c>
      <c r="B64" s="12" t="s">
        <v>982</v>
      </c>
      <c r="C64" s="13"/>
      <c r="D64" s="13" t="s">
        <v>97</v>
      </c>
      <c r="E64" s="12" t="s">
        <v>983</v>
      </c>
      <c r="F64" s="15">
        <v>1136</v>
      </c>
    </row>
    <row r="65" spans="1:6" ht="28.5">
      <c r="A65" s="13">
        <v>63</v>
      </c>
      <c r="B65" s="12" t="s">
        <v>1023</v>
      </c>
      <c r="C65" s="14" t="s">
        <v>1024</v>
      </c>
      <c r="D65" s="13" t="s">
        <v>87</v>
      </c>
      <c r="E65" s="12" t="s">
        <v>1022</v>
      </c>
      <c r="F65" s="15">
        <v>8467.2000000000007</v>
      </c>
    </row>
    <row r="66" spans="1:6" ht="28.5">
      <c r="A66" s="13">
        <v>64</v>
      </c>
      <c r="B66" s="12" t="s">
        <v>1025</v>
      </c>
      <c r="C66" s="14">
        <v>36768</v>
      </c>
      <c r="D66" s="13" t="s">
        <v>106</v>
      </c>
      <c r="E66" s="12" t="s">
        <v>1022</v>
      </c>
      <c r="F66" s="15">
        <v>2160</v>
      </c>
    </row>
    <row r="67" spans="1:6" ht="28.5">
      <c r="A67" s="13">
        <v>65</v>
      </c>
      <c r="B67" s="12" t="s">
        <v>1026</v>
      </c>
      <c r="C67" s="13"/>
      <c r="D67" s="13" t="s">
        <v>97</v>
      </c>
      <c r="E67" s="12" t="s">
        <v>1027</v>
      </c>
      <c r="F67" s="15">
        <v>1136</v>
      </c>
    </row>
    <row r="68" spans="1:6" ht="28.5">
      <c r="A68" s="13">
        <v>66</v>
      </c>
      <c r="B68" s="12" t="s">
        <v>1025</v>
      </c>
      <c r="C68" s="14">
        <v>1209810</v>
      </c>
      <c r="D68" s="13" t="s">
        <v>114</v>
      </c>
      <c r="E68" s="12" t="s">
        <v>1060</v>
      </c>
      <c r="F68" s="15">
        <v>2158.8000000000002</v>
      </c>
    </row>
    <row r="69" spans="1:6" ht="28.5">
      <c r="A69" s="13">
        <v>67</v>
      </c>
      <c r="B69" s="12" t="s">
        <v>1061</v>
      </c>
      <c r="C69" s="14">
        <v>1209809</v>
      </c>
      <c r="D69" s="13" t="s">
        <v>114</v>
      </c>
      <c r="E69" s="12" t="s">
        <v>1060</v>
      </c>
      <c r="F69" s="15">
        <v>1934.78</v>
      </c>
    </row>
    <row r="70" spans="1:6" ht="28.5">
      <c r="A70" s="13">
        <v>68</v>
      </c>
      <c r="B70" s="12" t="s">
        <v>1062</v>
      </c>
      <c r="C70" s="14">
        <v>1209808</v>
      </c>
      <c r="D70" s="13" t="s">
        <v>114</v>
      </c>
      <c r="E70" s="12" t="s">
        <v>1060</v>
      </c>
      <c r="F70" s="15">
        <v>5801.64</v>
      </c>
    </row>
    <row r="71" spans="1:6">
      <c r="A71" s="35" t="s">
        <v>69</v>
      </c>
      <c r="B71" s="35"/>
      <c r="C71" s="35"/>
      <c r="D71" s="35"/>
      <c r="E71" s="35"/>
      <c r="F71" s="7">
        <v>500000</v>
      </c>
    </row>
    <row r="72" spans="1:6">
      <c r="A72" s="41" t="s">
        <v>55</v>
      </c>
      <c r="B72" s="42"/>
      <c r="C72" s="42"/>
      <c r="D72" s="42"/>
      <c r="E72" s="43"/>
      <c r="F72" s="7">
        <f>SUM(F3:F70)</f>
        <v>357125.90999999992</v>
      </c>
    </row>
    <row r="73" spans="1:6">
      <c r="A73" s="35" t="s">
        <v>56</v>
      </c>
      <c r="B73" s="35"/>
      <c r="C73" s="35"/>
      <c r="D73" s="35"/>
      <c r="E73" s="35"/>
      <c r="F73" s="7">
        <f>F71-F72</f>
        <v>142874.09000000008</v>
      </c>
    </row>
  </sheetData>
  <mergeCells count="4">
    <mergeCell ref="A1:F1"/>
    <mergeCell ref="A71:E71"/>
    <mergeCell ref="A72:E72"/>
    <mergeCell ref="A73:E7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"/>
  <sheetViews>
    <sheetView topLeftCell="A7" workbookViewId="0">
      <selection activeCell="A9" sqref="A9:XFD11"/>
    </sheetView>
  </sheetViews>
  <sheetFormatPr defaultRowHeight="15"/>
  <cols>
    <col min="1" max="1" width="5.5703125" bestFit="1" customWidth="1"/>
    <col min="2" max="2" width="31" customWidth="1"/>
    <col min="3" max="5" width="18.42578125" customWidth="1"/>
    <col min="6" max="6" width="18.28515625" customWidth="1"/>
  </cols>
  <sheetData>
    <row r="1" spans="1:6" ht="18">
      <c r="A1" s="40" t="s">
        <v>10</v>
      </c>
      <c r="B1" s="40"/>
      <c r="C1" s="40"/>
      <c r="D1" s="40"/>
      <c r="E1" s="40"/>
      <c r="F1" s="40"/>
    </row>
    <row r="2" spans="1:6" ht="51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s="22" customFormat="1" ht="28.5">
      <c r="A3" s="13">
        <v>1</v>
      </c>
      <c r="B3" s="12" t="s">
        <v>1055</v>
      </c>
      <c r="C3" s="13" t="s">
        <v>1056</v>
      </c>
      <c r="D3" s="12" t="s">
        <v>1057</v>
      </c>
      <c r="E3" s="12" t="s">
        <v>1058</v>
      </c>
      <c r="F3" s="15">
        <v>3490275.6</v>
      </c>
    </row>
    <row r="4" spans="1:6" s="22" customFormat="1" ht="42.75">
      <c r="A4" s="13">
        <v>2</v>
      </c>
      <c r="B4" s="12" t="s">
        <v>1069</v>
      </c>
      <c r="C4" s="13" t="s">
        <v>1070</v>
      </c>
      <c r="D4" s="12" t="s">
        <v>1071</v>
      </c>
      <c r="E4" s="12" t="s">
        <v>1073</v>
      </c>
      <c r="F4" s="15">
        <v>625000</v>
      </c>
    </row>
    <row r="5" spans="1:6" s="22" customFormat="1" ht="42.75">
      <c r="A5" s="13">
        <v>3</v>
      </c>
      <c r="B5" s="12" t="s">
        <v>1075</v>
      </c>
      <c r="C5" s="13" t="s">
        <v>1076</v>
      </c>
      <c r="D5" s="12" t="s">
        <v>1077</v>
      </c>
      <c r="E5" s="12" t="s">
        <v>1078</v>
      </c>
      <c r="F5" s="15">
        <v>4998000</v>
      </c>
    </row>
    <row r="6" spans="1:6" s="22" customFormat="1" ht="28.5">
      <c r="A6" s="13">
        <v>4</v>
      </c>
      <c r="B6" s="12" t="s">
        <v>1055</v>
      </c>
      <c r="C6" s="13" t="s">
        <v>1102</v>
      </c>
      <c r="D6" s="12" t="s">
        <v>1057</v>
      </c>
      <c r="E6" s="12" t="s">
        <v>1103</v>
      </c>
      <c r="F6" s="15">
        <v>1495832.4</v>
      </c>
    </row>
    <row r="7" spans="1:6" s="22" customFormat="1" ht="42.75">
      <c r="A7" s="13">
        <v>5</v>
      </c>
      <c r="B7" s="12" t="s">
        <v>1069</v>
      </c>
      <c r="C7" s="13">
        <v>18</v>
      </c>
      <c r="D7" s="12" t="s">
        <v>1071</v>
      </c>
      <c r="E7" s="12" t="s">
        <v>1155</v>
      </c>
      <c r="F7" s="15">
        <v>625000</v>
      </c>
    </row>
    <row r="8" spans="1:6" s="22" customFormat="1" ht="14.25">
      <c r="A8" s="13"/>
      <c r="B8" s="12"/>
      <c r="C8" s="13"/>
      <c r="D8" s="13"/>
      <c r="E8" s="13"/>
      <c r="F8" s="15"/>
    </row>
    <row r="9" spans="1:6">
      <c r="A9" s="35" t="s">
        <v>57</v>
      </c>
      <c r="B9" s="35"/>
      <c r="C9" s="35"/>
      <c r="D9" s="35"/>
      <c r="E9" s="35"/>
      <c r="F9" s="7">
        <v>11500000</v>
      </c>
    </row>
    <row r="10" spans="1:6">
      <c r="A10" s="41" t="s">
        <v>55</v>
      </c>
      <c r="B10" s="42"/>
      <c r="C10" s="42"/>
      <c r="D10" s="42"/>
      <c r="E10" s="43"/>
      <c r="F10" s="7">
        <f>SUM(F3:F8)</f>
        <v>11234108</v>
      </c>
    </row>
    <row r="11" spans="1:6">
      <c r="A11" s="35" t="s">
        <v>56</v>
      </c>
      <c r="B11" s="35"/>
      <c r="C11" s="35"/>
      <c r="D11" s="35"/>
      <c r="E11" s="35"/>
      <c r="F11" s="7">
        <f>F9-F10</f>
        <v>265892</v>
      </c>
    </row>
  </sheetData>
  <mergeCells count="4">
    <mergeCell ref="A1:F1"/>
    <mergeCell ref="A9:E9"/>
    <mergeCell ref="A10:E10"/>
    <mergeCell ref="A11:E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5"/>
  <sheetViews>
    <sheetView topLeftCell="A28" workbookViewId="0">
      <selection activeCell="A33" sqref="A33:XFD39"/>
    </sheetView>
  </sheetViews>
  <sheetFormatPr defaultRowHeight="15"/>
  <cols>
    <col min="1" max="1" width="5.5703125" bestFit="1" customWidth="1"/>
    <col min="2" max="2" width="26" customWidth="1"/>
    <col min="3" max="5" width="18.42578125" customWidth="1"/>
    <col min="6" max="6" width="19.140625" customWidth="1"/>
  </cols>
  <sheetData>
    <row r="1" spans="1:6" ht="18">
      <c r="A1" s="40" t="s">
        <v>12</v>
      </c>
      <c r="B1" s="40"/>
      <c r="C1" s="40"/>
      <c r="D1" s="40"/>
      <c r="E1" s="40"/>
      <c r="F1" s="40"/>
    </row>
    <row r="2" spans="1:6" ht="51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28.5">
      <c r="A3" s="14">
        <v>1</v>
      </c>
      <c r="B3" s="12" t="s">
        <v>81</v>
      </c>
      <c r="C3" s="14">
        <v>6</v>
      </c>
      <c r="D3" s="19" t="s">
        <v>82</v>
      </c>
      <c r="E3" s="12" t="s">
        <v>95</v>
      </c>
      <c r="F3" s="15">
        <v>1152135.2</v>
      </c>
    </row>
    <row r="4" spans="1:6" ht="28.5">
      <c r="A4" s="14">
        <v>2</v>
      </c>
      <c r="B4" s="12" t="s">
        <v>107</v>
      </c>
      <c r="C4" s="14">
        <v>1</v>
      </c>
      <c r="D4" s="16" t="s">
        <v>108</v>
      </c>
      <c r="E4" s="16" t="s">
        <v>109</v>
      </c>
      <c r="F4" s="15">
        <v>1297553</v>
      </c>
    </row>
    <row r="5" spans="1:6" ht="28.5">
      <c r="A5" s="14">
        <v>3</v>
      </c>
      <c r="B5" s="12" t="s">
        <v>124</v>
      </c>
      <c r="C5" s="14"/>
      <c r="D5" s="12" t="s">
        <v>125</v>
      </c>
      <c r="E5" s="12" t="s">
        <v>126</v>
      </c>
      <c r="F5" s="15">
        <v>257904.5</v>
      </c>
    </row>
    <row r="6" spans="1:6" ht="28.5">
      <c r="A6" s="14">
        <v>4</v>
      </c>
      <c r="B6" s="12" t="s">
        <v>129</v>
      </c>
      <c r="C6" s="14">
        <v>1078262</v>
      </c>
      <c r="D6" s="12" t="s">
        <v>130</v>
      </c>
      <c r="E6" s="12" t="s">
        <v>132</v>
      </c>
      <c r="F6" s="15">
        <v>334662.5</v>
      </c>
    </row>
    <row r="7" spans="1:6" ht="28.5">
      <c r="A7" s="14">
        <v>5</v>
      </c>
      <c r="B7" s="12" t="s">
        <v>81</v>
      </c>
      <c r="C7" s="14">
        <v>10</v>
      </c>
      <c r="D7" s="13" t="s">
        <v>82</v>
      </c>
      <c r="E7" s="12" t="s">
        <v>131</v>
      </c>
      <c r="F7" s="15">
        <v>197544.8</v>
      </c>
    </row>
    <row r="8" spans="1:6" ht="28.5">
      <c r="A8" s="14">
        <v>6</v>
      </c>
      <c r="B8" s="12" t="s">
        <v>124</v>
      </c>
      <c r="C8" s="14">
        <v>1078340</v>
      </c>
      <c r="D8" s="12" t="s">
        <v>148</v>
      </c>
      <c r="E8" s="12" t="s">
        <v>134</v>
      </c>
      <c r="F8" s="15">
        <v>469876.5</v>
      </c>
    </row>
    <row r="9" spans="1:6" ht="28.5">
      <c r="A9" s="14">
        <v>7</v>
      </c>
      <c r="B9" s="12" t="s">
        <v>186</v>
      </c>
      <c r="C9" s="14">
        <v>1078603</v>
      </c>
      <c r="D9" s="12" t="s">
        <v>148</v>
      </c>
      <c r="E9" s="12" t="s">
        <v>187</v>
      </c>
      <c r="F9" s="15">
        <v>118446</v>
      </c>
    </row>
    <row r="10" spans="1:6" ht="42.75">
      <c r="A10" s="14">
        <v>8</v>
      </c>
      <c r="B10" s="12" t="s">
        <v>315</v>
      </c>
      <c r="C10" s="14">
        <v>58087435</v>
      </c>
      <c r="D10" s="12" t="s">
        <v>316</v>
      </c>
      <c r="E10" s="12" t="s">
        <v>1074</v>
      </c>
      <c r="F10" s="15">
        <v>52107.3</v>
      </c>
    </row>
    <row r="11" spans="1:6" ht="28.5">
      <c r="A11" s="14">
        <v>9</v>
      </c>
      <c r="B11" s="12" t="s">
        <v>339</v>
      </c>
      <c r="C11" s="14" t="s">
        <v>340</v>
      </c>
      <c r="D11" s="12" t="s">
        <v>341</v>
      </c>
      <c r="E11" s="12" t="s">
        <v>322</v>
      </c>
      <c r="F11" s="15">
        <v>1000000</v>
      </c>
    </row>
    <row r="12" spans="1:6" ht="28.5">
      <c r="A12" s="14">
        <v>10</v>
      </c>
      <c r="B12" s="12" t="s">
        <v>390</v>
      </c>
      <c r="C12" s="14" t="s">
        <v>391</v>
      </c>
      <c r="D12" s="13" t="s">
        <v>392</v>
      </c>
      <c r="E12" s="12" t="s">
        <v>387</v>
      </c>
      <c r="F12" s="15">
        <v>26539.69</v>
      </c>
    </row>
    <row r="13" spans="1:6" ht="42.75">
      <c r="A13" s="14">
        <v>11</v>
      </c>
      <c r="B13" s="12" t="s">
        <v>444</v>
      </c>
      <c r="C13" s="14">
        <v>1080169</v>
      </c>
      <c r="D13" s="12" t="s">
        <v>148</v>
      </c>
      <c r="E13" s="12" t="s">
        <v>445</v>
      </c>
      <c r="F13" s="15">
        <v>79063.75</v>
      </c>
    </row>
    <row r="14" spans="1:6" ht="28.5">
      <c r="A14" s="14">
        <v>12</v>
      </c>
      <c r="B14" s="12" t="s">
        <v>339</v>
      </c>
      <c r="C14" s="14">
        <v>2068</v>
      </c>
      <c r="D14" s="12" t="s">
        <v>341</v>
      </c>
      <c r="E14" s="12" t="s">
        <v>511</v>
      </c>
      <c r="F14" s="15">
        <v>1083200</v>
      </c>
    </row>
    <row r="15" spans="1:6" ht="42.75">
      <c r="A15" s="14">
        <v>13</v>
      </c>
      <c r="B15" s="12" t="s">
        <v>725</v>
      </c>
      <c r="C15" s="14">
        <v>244</v>
      </c>
      <c r="D15" s="12" t="s">
        <v>814</v>
      </c>
      <c r="E15" s="12" t="s">
        <v>815</v>
      </c>
      <c r="F15" s="15">
        <v>259244</v>
      </c>
    </row>
    <row r="16" spans="1:6" ht="28.5">
      <c r="A16" s="14">
        <v>14</v>
      </c>
      <c r="B16" s="12" t="s">
        <v>556</v>
      </c>
      <c r="C16" s="14">
        <v>233</v>
      </c>
      <c r="D16" s="12" t="s">
        <v>557</v>
      </c>
      <c r="E16" s="12" t="s">
        <v>558</v>
      </c>
      <c r="F16" s="15">
        <v>26600</v>
      </c>
    </row>
    <row r="17" spans="1:6" ht="42.75">
      <c r="A17" s="13">
        <v>15</v>
      </c>
      <c r="B17" s="12" t="s">
        <v>607</v>
      </c>
      <c r="C17" s="14">
        <v>1081399</v>
      </c>
      <c r="D17" s="13" t="s">
        <v>127</v>
      </c>
      <c r="E17" s="12" t="s">
        <v>608</v>
      </c>
      <c r="F17" s="15">
        <v>325231.17</v>
      </c>
    </row>
    <row r="18" spans="1:6" ht="57">
      <c r="A18" s="13">
        <v>16</v>
      </c>
      <c r="B18" s="12" t="s">
        <v>850</v>
      </c>
      <c r="C18" s="14">
        <v>1081781</v>
      </c>
      <c r="D18" s="13" t="s">
        <v>127</v>
      </c>
      <c r="E18" s="12" t="s">
        <v>641</v>
      </c>
      <c r="F18" s="15">
        <v>83878.929999999993</v>
      </c>
    </row>
    <row r="19" spans="1:6" ht="42.75">
      <c r="A19" s="13">
        <v>17</v>
      </c>
      <c r="B19" s="12" t="s">
        <v>725</v>
      </c>
      <c r="C19" s="14"/>
      <c r="D19" s="12" t="s">
        <v>148</v>
      </c>
      <c r="E19" s="12" t="s">
        <v>724</v>
      </c>
      <c r="F19" s="15">
        <v>1313682.3999999999</v>
      </c>
    </row>
    <row r="20" spans="1:6" ht="28.5">
      <c r="A20" s="13">
        <v>18</v>
      </c>
      <c r="B20" s="12" t="s">
        <v>726</v>
      </c>
      <c r="C20" s="14">
        <v>1082073</v>
      </c>
      <c r="D20" s="13" t="s">
        <v>127</v>
      </c>
      <c r="E20" s="12" t="s">
        <v>724</v>
      </c>
      <c r="F20" s="15">
        <v>2933.75</v>
      </c>
    </row>
    <row r="21" spans="1:6" s="22" customFormat="1" ht="28.5">
      <c r="A21" s="13">
        <v>19</v>
      </c>
      <c r="B21" s="12" t="s">
        <v>895</v>
      </c>
      <c r="C21" s="14" t="s">
        <v>610</v>
      </c>
      <c r="D21" s="12" t="s">
        <v>148</v>
      </c>
      <c r="E21" s="12" t="s">
        <v>896</v>
      </c>
      <c r="F21" s="15">
        <v>27845.9</v>
      </c>
    </row>
    <row r="22" spans="1:6" ht="42.75" customHeight="1">
      <c r="A22" s="13">
        <v>20</v>
      </c>
      <c r="B22" s="12" t="s">
        <v>899</v>
      </c>
      <c r="C22" s="14" t="s">
        <v>610</v>
      </c>
      <c r="D22" s="12" t="s">
        <v>148</v>
      </c>
      <c r="E22" s="12" t="s">
        <v>900</v>
      </c>
      <c r="F22" s="15">
        <v>140314.46</v>
      </c>
    </row>
    <row r="23" spans="1:6" ht="42.75">
      <c r="A23" s="13">
        <v>21</v>
      </c>
      <c r="B23" s="12" t="s">
        <v>901</v>
      </c>
      <c r="C23" s="14" t="s">
        <v>610</v>
      </c>
      <c r="D23" s="12" t="s">
        <v>148</v>
      </c>
      <c r="E23" s="12" t="s">
        <v>900</v>
      </c>
      <c r="F23" s="15">
        <v>34197.410000000003</v>
      </c>
    </row>
    <row r="24" spans="1:6" ht="28.5">
      <c r="A24" s="13">
        <v>22</v>
      </c>
      <c r="B24" s="12" t="s">
        <v>909</v>
      </c>
      <c r="C24" s="14">
        <v>448</v>
      </c>
      <c r="D24" s="12" t="s">
        <v>910</v>
      </c>
      <c r="E24" s="12" t="s">
        <v>906</v>
      </c>
      <c r="F24" s="15">
        <v>31980</v>
      </c>
    </row>
    <row r="25" spans="1:6" ht="57">
      <c r="A25" s="13">
        <v>23</v>
      </c>
      <c r="B25" s="12" t="s">
        <v>942</v>
      </c>
      <c r="C25" s="14" t="s">
        <v>610</v>
      </c>
      <c r="D25" s="13" t="s">
        <v>943</v>
      </c>
      <c r="E25" s="12" t="s">
        <v>944</v>
      </c>
      <c r="F25" s="15">
        <v>256578.79</v>
      </c>
    </row>
    <row r="26" spans="1:6" ht="28.5">
      <c r="A26" s="13">
        <v>24</v>
      </c>
      <c r="B26" s="12" t="s">
        <v>965</v>
      </c>
      <c r="C26" s="14">
        <v>523</v>
      </c>
      <c r="D26" s="32" t="s">
        <v>557</v>
      </c>
      <c r="E26" s="12" t="s">
        <v>963</v>
      </c>
      <c r="F26" s="15">
        <v>10930</v>
      </c>
    </row>
    <row r="27" spans="1:6" ht="42.75">
      <c r="A27" s="13">
        <v>25</v>
      </c>
      <c r="B27" s="12" t="s">
        <v>993</v>
      </c>
      <c r="C27" s="14" t="s">
        <v>994</v>
      </c>
      <c r="D27" s="13" t="s">
        <v>995</v>
      </c>
      <c r="E27" s="12" t="s">
        <v>996</v>
      </c>
      <c r="F27" s="15">
        <v>203005.5</v>
      </c>
    </row>
    <row r="28" spans="1:6" ht="57">
      <c r="A28" s="13">
        <v>26</v>
      </c>
      <c r="B28" s="12" t="s">
        <v>1045</v>
      </c>
      <c r="C28" s="13"/>
      <c r="D28" s="12" t="s">
        <v>1046</v>
      </c>
      <c r="E28" s="12" t="s">
        <v>1047</v>
      </c>
      <c r="F28" s="15">
        <v>174577.5</v>
      </c>
    </row>
    <row r="29" spans="1:6" ht="42.75">
      <c r="A29" s="13">
        <v>27</v>
      </c>
      <c r="B29" s="12" t="s">
        <v>1143</v>
      </c>
      <c r="C29" s="13">
        <v>247</v>
      </c>
      <c r="D29" s="12" t="s">
        <v>1144</v>
      </c>
      <c r="E29" s="12" t="s">
        <v>1145</v>
      </c>
      <c r="F29" s="15">
        <v>75420</v>
      </c>
    </row>
    <row r="30" spans="1:6" ht="42.75">
      <c r="A30" s="13">
        <v>28</v>
      </c>
      <c r="B30" s="12" t="s">
        <v>1146</v>
      </c>
      <c r="C30" s="13">
        <v>4</v>
      </c>
      <c r="D30" s="12" t="s">
        <v>1147</v>
      </c>
      <c r="E30" s="12" t="s">
        <v>1145</v>
      </c>
      <c r="F30" s="15">
        <v>5000</v>
      </c>
    </row>
    <row r="31" spans="1:6" ht="40.5">
      <c r="A31" s="6">
        <v>29</v>
      </c>
      <c r="B31" s="8" t="s">
        <v>1146</v>
      </c>
      <c r="C31" s="6" t="s">
        <v>1148</v>
      </c>
      <c r="D31" s="8" t="s">
        <v>1147</v>
      </c>
      <c r="E31" s="8" t="s">
        <v>1149</v>
      </c>
      <c r="F31" s="7">
        <v>59838</v>
      </c>
    </row>
    <row r="32" spans="1:6">
      <c r="A32" s="6"/>
      <c r="B32" s="8"/>
      <c r="C32" s="6"/>
      <c r="D32" s="6"/>
      <c r="E32" s="6"/>
      <c r="F32" s="7"/>
    </row>
    <row r="33" spans="1:6">
      <c r="A33" s="35" t="s">
        <v>58</v>
      </c>
      <c r="B33" s="35"/>
      <c r="C33" s="35"/>
      <c r="D33" s="35"/>
      <c r="E33" s="35"/>
      <c r="F33" s="7">
        <v>8950000</v>
      </c>
    </row>
    <row r="34" spans="1:6">
      <c r="A34" s="41" t="s">
        <v>55</v>
      </c>
      <c r="B34" s="42"/>
      <c r="C34" s="42"/>
      <c r="D34" s="42"/>
      <c r="E34" s="43"/>
      <c r="F34" s="7">
        <f>SUM(F3:F32)</f>
        <v>9100291.0500000007</v>
      </c>
    </row>
    <row r="35" spans="1:6">
      <c r="A35" s="35" t="s">
        <v>56</v>
      </c>
      <c r="B35" s="35"/>
      <c r="C35" s="35"/>
      <c r="D35" s="35"/>
      <c r="E35" s="35"/>
      <c r="F35" s="7">
        <f>F33-F34</f>
        <v>-150291.05000000075</v>
      </c>
    </row>
  </sheetData>
  <mergeCells count="4">
    <mergeCell ref="A1:F1"/>
    <mergeCell ref="A33:E33"/>
    <mergeCell ref="A34:E34"/>
    <mergeCell ref="A35:E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A6" sqref="A6:XFD13"/>
    </sheetView>
  </sheetViews>
  <sheetFormatPr defaultRowHeight="15"/>
  <cols>
    <col min="1" max="1" width="5.5703125" bestFit="1" customWidth="1"/>
    <col min="2" max="2" width="28.85546875" customWidth="1"/>
    <col min="3" max="6" width="18.140625" customWidth="1"/>
  </cols>
  <sheetData>
    <row r="1" spans="1:6" ht="23.25" customHeight="1">
      <c r="A1" s="40" t="s">
        <v>14</v>
      </c>
      <c r="B1" s="40"/>
      <c r="C1" s="40"/>
      <c r="D1" s="40"/>
      <c r="E1" s="40"/>
      <c r="F1" s="40"/>
    </row>
    <row r="2" spans="1:6" ht="51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28.5">
      <c r="A3" s="13">
        <v>1</v>
      </c>
      <c r="B3" s="12" t="s">
        <v>396</v>
      </c>
      <c r="C3" s="12" t="s">
        <v>397</v>
      </c>
      <c r="D3" s="13" t="s">
        <v>398</v>
      </c>
      <c r="E3" s="12" t="s">
        <v>399</v>
      </c>
      <c r="F3" s="15">
        <v>604718.5</v>
      </c>
    </row>
    <row r="4" spans="1:6" ht="42.75">
      <c r="A4" s="13">
        <v>2</v>
      </c>
      <c r="B4" s="12" t="s">
        <v>902</v>
      </c>
      <c r="C4" s="13" t="s">
        <v>610</v>
      </c>
      <c r="D4" s="13" t="s">
        <v>903</v>
      </c>
      <c r="E4" s="12" t="s">
        <v>904</v>
      </c>
      <c r="F4" s="15">
        <v>35777.69</v>
      </c>
    </row>
    <row r="5" spans="1:6">
      <c r="A5" s="6"/>
      <c r="B5" s="8"/>
      <c r="C5" s="6"/>
      <c r="D5" s="6"/>
      <c r="E5" s="6"/>
      <c r="F5" s="7"/>
    </row>
    <row r="6" spans="1:6">
      <c r="A6" s="35" t="s">
        <v>59</v>
      </c>
      <c r="B6" s="35"/>
      <c r="C6" s="35"/>
      <c r="D6" s="35"/>
      <c r="E6" s="35"/>
      <c r="F6" s="7">
        <v>650000</v>
      </c>
    </row>
    <row r="7" spans="1:6">
      <c r="A7" s="41" t="s">
        <v>55</v>
      </c>
      <c r="B7" s="42"/>
      <c r="C7" s="42"/>
      <c r="D7" s="42"/>
      <c r="E7" s="43"/>
      <c r="F7" s="7">
        <f>SUM(F3:F5)</f>
        <v>640496.18999999994</v>
      </c>
    </row>
    <row r="8" spans="1:6">
      <c r="A8" s="35" t="s">
        <v>56</v>
      </c>
      <c r="B8" s="35"/>
      <c r="C8" s="35"/>
      <c r="D8" s="35"/>
      <c r="E8" s="35"/>
      <c r="F8" s="7">
        <f>F6-F7</f>
        <v>9503.8100000000559</v>
      </c>
    </row>
  </sheetData>
  <mergeCells count="4">
    <mergeCell ref="A1:F1"/>
    <mergeCell ref="A6:E6"/>
    <mergeCell ref="A7:E7"/>
    <mergeCell ref="A8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6"/>
  <sheetViews>
    <sheetView topLeftCell="A19" workbookViewId="0">
      <selection activeCell="A24" sqref="A24:XFD36"/>
    </sheetView>
  </sheetViews>
  <sheetFormatPr defaultRowHeight="15"/>
  <cols>
    <col min="1" max="1" width="5.5703125" bestFit="1" customWidth="1"/>
    <col min="2" max="2" width="28.85546875" customWidth="1"/>
    <col min="3" max="5" width="18.140625" customWidth="1"/>
    <col min="6" max="6" width="18.140625" style="1" customWidth="1"/>
  </cols>
  <sheetData>
    <row r="1" spans="1:6" ht="23.25" customHeight="1">
      <c r="A1" s="40" t="s">
        <v>16</v>
      </c>
      <c r="B1" s="40"/>
      <c r="C1" s="40"/>
      <c r="D1" s="40"/>
      <c r="E1" s="40"/>
      <c r="F1" s="40"/>
    </row>
    <row r="2" spans="1:6" ht="51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42.75">
      <c r="A3" s="13">
        <v>1</v>
      </c>
      <c r="B3" s="12" t="s">
        <v>83</v>
      </c>
      <c r="C3" s="14">
        <v>22</v>
      </c>
      <c r="D3" s="18" t="s">
        <v>84</v>
      </c>
      <c r="E3" s="16" t="s">
        <v>95</v>
      </c>
      <c r="F3" s="15">
        <v>71824.5</v>
      </c>
    </row>
    <row r="4" spans="1:6" ht="28.5">
      <c r="A4" s="13">
        <v>2</v>
      </c>
      <c r="B4" s="12" t="s">
        <v>100</v>
      </c>
      <c r="C4" s="14" t="s">
        <v>101</v>
      </c>
      <c r="D4" s="12" t="s">
        <v>102</v>
      </c>
      <c r="E4" s="16" t="s">
        <v>92</v>
      </c>
      <c r="F4" s="15">
        <v>11721.6</v>
      </c>
    </row>
    <row r="5" spans="1:6" ht="28.5">
      <c r="A5" s="13">
        <v>2</v>
      </c>
      <c r="B5" s="12" t="s">
        <v>103</v>
      </c>
      <c r="C5" s="14" t="s">
        <v>104</v>
      </c>
      <c r="D5" s="12" t="s">
        <v>102</v>
      </c>
      <c r="E5" s="12" t="s">
        <v>92</v>
      </c>
      <c r="F5" s="15">
        <v>11721.6</v>
      </c>
    </row>
    <row r="6" spans="1:6" ht="28.5">
      <c r="A6" s="13">
        <v>3</v>
      </c>
      <c r="B6" s="12" t="s">
        <v>207</v>
      </c>
      <c r="C6" s="14" t="s">
        <v>208</v>
      </c>
      <c r="D6" s="12" t="s">
        <v>102</v>
      </c>
      <c r="E6" s="12" t="s">
        <v>209</v>
      </c>
      <c r="F6" s="15">
        <v>11721.6</v>
      </c>
    </row>
    <row r="7" spans="1:6" ht="28.5">
      <c r="A7" s="13">
        <v>4</v>
      </c>
      <c r="B7" s="12" t="s">
        <v>320</v>
      </c>
      <c r="C7" s="14" t="s">
        <v>321</v>
      </c>
      <c r="D7" s="12" t="s">
        <v>102</v>
      </c>
      <c r="E7" s="12" t="s">
        <v>322</v>
      </c>
      <c r="F7" s="15">
        <v>11721.6</v>
      </c>
    </row>
    <row r="8" spans="1:6" ht="42.75">
      <c r="A8" s="13">
        <v>5</v>
      </c>
      <c r="B8" s="12" t="s">
        <v>83</v>
      </c>
      <c r="C8" s="14">
        <v>94</v>
      </c>
      <c r="D8" s="12" t="s">
        <v>84</v>
      </c>
      <c r="E8" s="12" t="s">
        <v>344</v>
      </c>
      <c r="F8" s="15">
        <v>36808.5</v>
      </c>
    </row>
    <row r="9" spans="1:6" ht="28.5">
      <c r="A9" s="13">
        <v>6</v>
      </c>
      <c r="B9" s="12" t="s">
        <v>385</v>
      </c>
      <c r="C9" s="14" t="s">
        <v>386</v>
      </c>
      <c r="D9" s="12" t="s">
        <v>102</v>
      </c>
      <c r="E9" s="12" t="s">
        <v>387</v>
      </c>
      <c r="F9" s="15">
        <v>11721.6</v>
      </c>
    </row>
    <row r="10" spans="1:6" ht="28.5">
      <c r="A10" s="13">
        <v>7</v>
      </c>
      <c r="B10" s="12" t="s">
        <v>388</v>
      </c>
      <c r="C10" s="14">
        <v>1079856</v>
      </c>
      <c r="D10" s="12" t="s">
        <v>389</v>
      </c>
      <c r="E10" s="12" t="s">
        <v>387</v>
      </c>
      <c r="F10" s="15">
        <v>61295.6</v>
      </c>
    </row>
    <row r="11" spans="1:6" ht="28.5">
      <c r="A11" s="13">
        <v>8</v>
      </c>
      <c r="B11" s="12" t="s">
        <v>393</v>
      </c>
      <c r="C11" s="14">
        <v>1079857</v>
      </c>
      <c r="D11" s="13" t="s">
        <v>127</v>
      </c>
      <c r="E11" s="12" t="s">
        <v>387</v>
      </c>
      <c r="F11" s="15">
        <v>2896.98</v>
      </c>
    </row>
    <row r="12" spans="1:6" ht="28.5">
      <c r="A12" s="13">
        <v>9</v>
      </c>
      <c r="B12" s="12" t="s">
        <v>482</v>
      </c>
      <c r="C12" s="14">
        <v>80</v>
      </c>
      <c r="D12" s="12" t="s">
        <v>483</v>
      </c>
      <c r="E12" s="12" t="s">
        <v>484</v>
      </c>
      <c r="F12" s="15">
        <v>15361.6</v>
      </c>
    </row>
    <row r="13" spans="1:6" ht="28.5">
      <c r="A13" s="13">
        <v>10</v>
      </c>
      <c r="B13" s="12" t="s">
        <v>525</v>
      </c>
      <c r="C13" s="14" t="s">
        <v>526</v>
      </c>
      <c r="D13" s="12" t="s">
        <v>102</v>
      </c>
      <c r="E13" s="12" t="s">
        <v>527</v>
      </c>
      <c r="F13" s="15">
        <v>11721.6</v>
      </c>
    </row>
    <row r="14" spans="1:6" ht="28.5">
      <c r="A14" s="13">
        <v>11</v>
      </c>
      <c r="B14" s="12" t="s">
        <v>600</v>
      </c>
      <c r="C14" s="14" t="s">
        <v>601</v>
      </c>
      <c r="D14" s="12" t="s">
        <v>102</v>
      </c>
      <c r="E14" s="12" t="s">
        <v>596</v>
      </c>
      <c r="F14" s="15">
        <v>11721.6</v>
      </c>
    </row>
    <row r="15" spans="1:6" ht="28.5">
      <c r="A15" s="13">
        <v>12</v>
      </c>
      <c r="B15" s="12" t="s">
        <v>716</v>
      </c>
      <c r="C15" s="14" t="s">
        <v>717</v>
      </c>
      <c r="D15" s="12" t="s">
        <v>102</v>
      </c>
      <c r="E15" s="12" t="s">
        <v>718</v>
      </c>
      <c r="F15" s="15">
        <v>11721.6</v>
      </c>
    </row>
    <row r="16" spans="1:6" ht="28.5">
      <c r="A16" s="13">
        <v>13</v>
      </c>
      <c r="B16" s="12" t="s">
        <v>801</v>
      </c>
      <c r="C16" s="14" t="s">
        <v>802</v>
      </c>
      <c r="D16" s="12" t="s">
        <v>102</v>
      </c>
      <c r="E16" s="12" t="s">
        <v>797</v>
      </c>
      <c r="F16" s="15">
        <v>13035.02</v>
      </c>
    </row>
    <row r="17" spans="1:6" ht="28.5">
      <c r="A17" s="13">
        <v>14</v>
      </c>
      <c r="B17" s="12" t="s">
        <v>852</v>
      </c>
      <c r="C17" s="14" t="s">
        <v>853</v>
      </c>
      <c r="D17" s="12" t="s">
        <v>102</v>
      </c>
      <c r="E17" s="12" t="s">
        <v>854</v>
      </c>
      <c r="F17" s="15">
        <v>13035.02</v>
      </c>
    </row>
    <row r="18" spans="1:6" ht="28.5">
      <c r="A18" s="13">
        <v>15</v>
      </c>
      <c r="B18" s="12" t="s">
        <v>966</v>
      </c>
      <c r="C18" s="14" t="s">
        <v>967</v>
      </c>
      <c r="D18" s="12" t="s">
        <v>102</v>
      </c>
      <c r="E18" s="12" t="s">
        <v>969</v>
      </c>
      <c r="F18" s="15">
        <v>13035.02</v>
      </c>
    </row>
    <row r="19" spans="1:6" ht="28.5">
      <c r="A19" s="13">
        <v>17</v>
      </c>
      <c r="B19" s="12" t="s">
        <v>1052</v>
      </c>
      <c r="C19" s="14" t="s">
        <v>1053</v>
      </c>
      <c r="D19" s="12" t="s">
        <v>102</v>
      </c>
      <c r="E19" s="12" t="s">
        <v>1054</v>
      </c>
      <c r="F19" s="15">
        <v>13035.02</v>
      </c>
    </row>
    <row r="20" spans="1:6" ht="42.75">
      <c r="A20" s="13">
        <v>18</v>
      </c>
      <c r="B20" s="12" t="s">
        <v>1137</v>
      </c>
      <c r="C20" s="13">
        <v>52</v>
      </c>
      <c r="D20" s="12" t="s">
        <v>1138</v>
      </c>
      <c r="E20" s="12" t="s">
        <v>1139</v>
      </c>
      <c r="F20" s="15">
        <v>96000</v>
      </c>
    </row>
    <row r="21" spans="1:6" ht="42.75">
      <c r="A21" s="13">
        <v>19</v>
      </c>
      <c r="B21" s="12" t="s">
        <v>1140</v>
      </c>
      <c r="C21" s="13" t="s">
        <v>1141</v>
      </c>
      <c r="D21" s="12" t="s">
        <v>1142</v>
      </c>
      <c r="E21" s="12" t="s">
        <v>1139</v>
      </c>
      <c r="F21" s="15">
        <v>49000</v>
      </c>
    </row>
    <row r="22" spans="1:6" ht="28.5">
      <c r="A22" s="13">
        <v>20</v>
      </c>
      <c r="B22" s="12" t="s">
        <v>1165</v>
      </c>
      <c r="C22" s="13">
        <v>949</v>
      </c>
      <c r="D22" s="12" t="s">
        <v>1166</v>
      </c>
      <c r="E22" s="12" t="s">
        <v>1160</v>
      </c>
      <c r="F22" s="15">
        <v>69000</v>
      </c>
    </row>
    <row r="23" spans="1:6" ht="15.75">
      <c r="A23" s="13"/>
      <c r="B23" s="12"/>
      <c r="C23" s="13"/>
      <c r="D23" s="13"/>
      <c r="E23" s="13"/>
      <c r="F23" s="15"/>
    </row>
    <row r="24" spans="1:6">
      <c r="A24" s="35" t="s">
        <v>60</v>
      </c>
      <c r="B24" s="35"/>
      <c r="C24" s="35"/>
      <c r="D24" s="35"/>
      <c r="E24" s="35"/>
      <c r="F24" s="7">
        <v>500000</v>
      </c>
    </row>
    <row r="25" spans="1:6">
      <c r="A25" s="41" t="s">
        <v>55</v>
      </c>
      <c r="B25" s="42"/>
      <c r="C25" s="42"/>
      <c r="D25" s="42"/>
      <c r="E25" s="43"/>
      <c r="F25" s="7">
        <f>SUM(F3:F23)</f>
        <v>548100.06000000006</v>
      </c>
    </row>
    <row r="26" spans="1:6">
      <c r="A26" s="35" t="s">
        <v>56</v>
      </c>
      <c r="B26" s="35"/>
      <c r="C26" s="35"/>
      <c r="D26" s="35"/>
      <c r="E26" s="35"/>
      <c r="F26" s="7">
        <f>F24-F25</f>
        <v>-48100.060000000056</v>
      </c>
    </row>
  </sheetData>
  <mergeCells count="4">
    <mergeCell ref="A1:F1"/>
    <mergeCell ref="A24:E24"/>
    <mergeCell ref="A25:E25"/>
    <mergeCell ref="A26:E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93"/>
  <sheetViews>
    <sheetView topLeftCell="A283" workbookViewId="0">
      <selection activeCell="A290" sqref="A290:XFD291"/>
    </sheetView>
  </sheetViews>
  <sheetFormatPr defaultRowHeight="15"/>
  <cols>
    <col min="1" max="1" width="5.5703125" bestFit="1" customWidth="1"/>
    <col min="2" max="2" width="28.85546875" customWidth="1"/>
    <col min="3" max="5" width="18.140625" customWidth="1"/>
    <col min="6" max="6" width="18.140625" style="1" customWidth="1"/>
    <col min="7" max="7" width="18.140625" customWidth="1"/>
  </cols>
  <sheetData>
    <row r="1" spans="1:7" ht="23.25" customHeight="1">
      <c r="A1" s="40" t="s">
        <v>18</v>
      </c>
      <c r="B1" s="40"/>
      <c r="C1" s="40"/>
      <c r="D1" s="40"/>
      <c r="E1" s="40"/>
      <c r="F1" s="40"/>
      <c r="G1" s="40"/>
    </row>
    <row r="2" spans="1:7" ht="51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5" t="s">
        <v>66</v>
      </c>
      <c r="G2" s="4" t="s">
        <v>113</v>
      </c>
    </row>
    <row r="3" spans="1:7" ht="28.5">
      <c r="A3" s="14">
        <v>1</v>
      </c>
      <c r="B3" s="12" t="s">
        <v>110</v>
      </c>
      <c r="C3" s="14"/>
      <c r="D3" s="13" t="s">
        <v>111</v>
      </c>
      <c r="E3" s="12" t="s">
        <v>112</v>
      </c>
      <c r="F3" s="15">
        <v>16296</v>
      </c>
      <c r="G3" s="15">
        <v>30000</v>
      </c>
    </row>
    <row r="4" spans="1:7" ht="28.5">
      <c r="A4" s="14">
        <v>2</v>
      </c>
      <c r="B4" s="12" t="s">
        <v>165</v>
      </c>
      <c r="C4" s="14">
        <v>79</v>
      </c>
      <c r="D4" s="13" t="s">
        <v>166</v>
      </c>
      <c r="E4" s="12" t="s">
        <v>167</v>
      </c>
      <c r="F4" s="15">
        <v>12293</v>
      </c>
      <c r="G4" s="15">
        <v>15000</v>
      </c>
    </row>
    <row r="5" spans="1:7" ht="28.5">
      <c r="A5" s="14">
        <v>3</v>
      </c>
      <c r="B5" s="12" t="s">
        <v>168</v>
      </c>
      <c r="C5" s="14">
        <v>144</v>
      </c>
      <c r="D5" s="12" t="s">
        <v>169</v>
      </c>
      <c r="E5" s="12" t="s">
        <v>167</v>
      </c>
      <c r="F5" s="15">
        <v>5432</v>
      </c>
      <c r="G5" s="15">
        <v>10000</v>
      </c>
    </row>
    <row r="6" spans="1:7" ht="28.5">
      <c r="A6" s="14">
        <v>4</v>
      </c>
      <c r="B6" s="12" t="s">
        <v>172</v>
      </c>
      <c r="C6" s="14">
        <v>37</v>
      </c>
      <c r="D6" s="12" t="s">
        <v>173</v>
      </c>
      <c r="E6" s="12" t="s">
        <v>174</v>
      </c>
      <c r="F6" s="15"/>
      <c r="G6" s="15">
        <v>116515</v>
      </c>
    </row>
    <row r="7" spans="1:7" ht="28.5">
      <c r="A7" s="14">
        <v>5</v>
      </c>
      <c r="B7" s="12" t="s">
        <v>189</v>
      </c>
      <c r="C7" s="14" t="s">
        <v>190</v>
      </c>
      <c r="D7" s="13" t="s">
        <v>191</v>
      </c>
      <c r="E7" s="12" t="s">
        <v>192</v>
      </c>
      <c r="F7" s="15">
        <v>26633.919999999998</v>
      </c>
      <c r="G7" s="15">
        <v>32500</v>
      </c>
    </row>
    <row r="8" spans="1:7" ht="28.5">
      <c r="A8" s="14">
        <v>6</v>
      </c>
      <c r="B8" s="12" t="s">
        <v>193</v>
      </c>
      <c r="C8" s="20">
        <v>4</v>
      </c>
      <c r="D8" s="13" t="s">
        <v>194</v>
      </c>
      <c r="E8" s="12" t="s">
        <v>192</v>
      </c>
      <c r="F8" s="15">
        <v>28682.68</v>
      </c>
      <c r="G8" s="15">
        <v>35000</v>
      </c>
    </row>
    <row r="9" spans="1:7" ht="15.75">
      <c r="A9" s="14">
        <v>7</v>
      </c>
      <c r="B9" s="12"/>
      <c r="C9" s="14"/>
      <c r="D9" s="12"/>
      <c r="E9" s="12"/>
      <c r="F9" s="15"/>
      <c r="G9" s="15"/>
    </row>
    <row r="10" spans="1:7" ht="42.75">
      <c r="A10" s="14">
        <v>8</v>
      </c>
      <c r="B10" s="12" t="s">
        <v>221</v>
      </c>
      <c r="C10" s="14"/>
      <c r="D10" s="13" t="s">
        <v>222</v>
      </c>
      <c r="E10" s="12" t="s">
        <v>223</v>
      </c>
      <c r="F10" s="15"/>
      <c r="G10" s="15">
        <v>14600</v>
      </c>
    </row>
    <row r="11" spans="1:7" ht="42.75">
      <c r="A11" s="14">
        <v>9</v>
      </c>
      <c r="B11" s="12" t="s">
        <v>221</v>
      </c>
      <c r="C11" s="14"/>
      <c r="D11" s="13" t="s">
        <v>224</v>
      </c>
      <c r="E11" s="12" t="s">
        <v>223</v>
      </c>
      <c r="F11" s="15"/>
      <c r="G11" s="15">
        <v>14600</v>
      </c>
    </row>
    <row r="12" spans="1:7" ht="28.5">
      <c r="A12" s="14">
        <v>10</v>
      </c>
      <c r="B12" s="12" t="s">
        <v>225</v>
      </c>
      <c r="C12" s="14"/>
      <c r="D12" s="13" t="s">
        <v>226</v>
      </c>
      <c r="E12" s="12" t="s">
        <v>223</v>
      </c>
      <c r="F12" s="15"/>
      <c r="G12" s="15">
        <v>5500</v>
      </c>
    </row>
    <row r="13" spans="1:7" ht="28.5">
      <c r="A13" s="14">
        <v>11</v>
      </c>
      <c r="B13" s="12" t="s">
        <v>227</v>
      </c>
      <c r="C13" s="14"/>
      <c r="D13" s="13" t="s">
        <v>228</v>
      </c>
      <c r="E13" s="12" t="s">
        <v>223</v>
      </c>
      <c r="F13" s="15"/>
      <c r="G13" s="15">
        <v>2800</v>
      </c>
    </row>
    <row r="14" spans="1:7" ht="28.5">
      <c r="A14" s="14">
        <v>12</v>
      </c>
      <c r="B14" s="12" t="s">
        <v>227</v>
      </c>
      <c r="C14" s="14"/>
      <c r="D14" s="13" t="s">
        <v>229</v>
      </c>
      <c r="E14" s="12" t="s">
        <v>223</v>
      </c>
      <c r="F14" s="15"/>
      <c r="G14" s="15">
        <v>2300</v>
      </c>
    </row>
    <row r="15" spans="1:7" ht="28.5">
      <c r="A15" s="14">
        <v>13</v>
      </c>
      <c r="B15" s="12" t="s">
        <v>227</v>
      </c>
      <c r="C15" s="14"/>
      <c r="D15" s="12" t="s">
        <v>230</v>
      </c>
      <c r="E15" s="12" t="s">
        <v>223</v>
      </c>
      <c r="F15" s="15"/>
      <c r="G15" s="15">
        <v>1400</v>
      </c>
    </row>
    <row r="16" spans="1:7" ht="28.5">
      <c r="A16" s="14">
        <v>14</v>
      </c>
      <c r="B16" s="12" t="s">
        <v>225</v>
      </c>
      <c r="C16" s="14"/>
      <c r="D16" s="12" t="s">
        <v>231</v>
      </c>
      <c r="E16" s="12" t="s">
        <v>223</v>
      </c>
      <c r="F16" s="15"/>
      <c r="G16" s="15">
        <v>2800</v>
      </c>
    </row>
    <row r="17" spans="1:7" ht="28.5">
      <c r="A17" s="14"/>
      <c r="B17" s="12" t="s">
        <v>232</v>
      </c>
      <c r="C17" s="14"/>
      <c r="D17" s="13" t="s">
        <v>94</v>
      </c>
      <c r="E17" s="12" t="s">
        <v>223</v>
      </c>
      <c r="F17" s="15">
        <v>14012.42</v>
      </c>
      <c r="G17" s="15"/>
    </row>
    <row r="18" spans="1:7" ht="28.5">
      <c r="A18" s="14">
        <v>15</v>
      </c>
      <c r="B18" s="12" t="s">
        <v>237</v>
      </c>
      <c r="C18" s="14">
        <v>79</v>
      </c>
      <c r="D18" s="13" t="s">
        <v>166</v>
      </c>
      <c r="E18" s="12" t="s">
        <v>235</v>
      </c>
      <c r="F18" s="15"/>
      <c r="G18" s="15">
        <v>15000</v>
      </c>
    </row>
    <row r="19" spans="1:7" ht="28.5">
      <c r="A19" s="14">
        <v>16</v>
      </c>
      <c r="B19" s="12" t="s">
        <v>236</v>
      </c>
      <c r="C19" s="14" t="s">
        <v>238</v>
      </c>
      <c r="D19" s="12" t="s">
        <v>169</v>
      </c>
      <c r="E19" s="12" t="s">
        <v>235</v>
      </c>
      <c r="F19" s="15"/>
      <c r="G19" s="15">
        <v>13000</v>
      </c>
    </row>
    <row r="20" spans="1:7" ht="28.5">
      <c r="A20" s="14">
        <v>17</v>
      </c>
      <c r="B20" s="12" t="s">
        <v>239</v>
      </c>
      <c r="C20" s="14" t="s">
        <v>240</v>
      </c>
      <c r="D20" s="13" t="s">
        <v>241</v>
      </c>
      <c r="E20" s="12" t="s">
        <v>235</v>
      </c>
      <c r="F20" s="15"/>
      <c r="G20" s="15">
        <v>30000</v>
      </c>
    </row>
    <row r="21" spans="1:7" ht="28.5">
      <c r="A21" s="14"/>
      <c r="B21" s="12" t="s">
        <v>232</v>
      </c>
      <c r="C21" s="14"/>
      <c r="D21" s="13" t="s">
        <v>94</v>
      </c>
      <c r="E21" s="12" t="s">
        <v>235</v>
      </c>
      <c r="F21" s="15">
        <v>35650.6</v>
      </c>
      <c r="G21" s="15"/>
    </row>
    <row r="22" spans="1:7" ht="28.5">
      <c r="A22" s="14">
        <v>18</v>
      </c>
      <c r="B22" s="12" t="s">
        <v>110</v>
      </c>
      <c r="C22" s="14" t="s">
        <v>254</v>
      </c>
      <c r="D22" s="12" t="s">
        <v>111</v>
      </c>
      <c r="E22" s="12" t="s">
        <v>255</v>
      </c>
      <c r="F22" s="15">
        <v>16296.3</v>
      </c>
      <c r="G22" s="15">
        <v>30000</v>
      </c>
    </row>
    <row r="23" spans="1:7" ht="28.5">
      <c r="A23" s="14">
        <v>19</v>
      </c>
      <c r="B23" s="12" t="s">
        <v>256</v>
      </c>
      <c r="C23" s="14">
        <v>38</v>
      </c>
      <c r="D23" s="12" t="s">
        <v>173</v>
      </c>
      <c r="E23" s="12" t="s">
        <v>255</v>
      </c>
      <c r="F23" s="15"/>
      <c r="G23" s="15">
        <v>116515</v>
      </c>
    </row>
    <row r="24" spans="1:7" ht="28.5">
      <c r="A24" s="14">
        <v>20</v>
      </c>
      <c r="B24" s="12" t="s">
        <v>260</v>
      </c>
      <c r="C24" s="14" t="s">
        <v>268</v>
      </c>
      <c r="D24" s="13" t="s">
        <v>263</v>
      </c>
      <c r="E24" s="12" t="s">
        <v>261</v>
      </c>
      <c r="F24" s="15"/>
      <c r="G24" s="15">
        <v>120000</v>
      </c>
    </row>
    <row r="25" spans="1:7" ht="28.5">
      <c r="A25" s="14">
        <v>21</v>
      </c>
      <c r="B25" s="12" t="s">
        <v>262</v>
      </c>
      <c r="C25" s="14" t="s">
        <v>269</v>
      </c>
      <c r="D25" s="12" t="s">
        <v>264</v>
      </c>
      <c r="E25" s="12" t="s">
        <v>261</v>
      </c>
      <c r="F25" s="15"/>
      <c r="G25" s="15">
        <v>150000</v>
      </c>
    </row>
    <row r="26" spans="1:7" ht="28.5">
      <c r="A26" s="14">
        <v>22</v>
      </c>
      <c r="B26" s="12" t="s">
        <v>265</v>
      </c>
      <c r="C26" s="14" t="s">
        <v>270</v>
      </c>
      <c r="D26" s="13" t="s">
        <v>266</v>
      </c>
      <c r="E26" s="12" t="s">
        <v>261</v>
      </c>
      <c r="F26" s="15"/>
      <c r="G26" s="15">
        <v>90000</v>
      </c>
    </row>
    <row r="27" spans="1:7" ht="28.5">
      <c r="A27" s="14">
        <v>23</v>
      </c>
      <c r="B27" s="12" t="s">
        <v>267</v>
      </c>
      <c r="C27" s="14" t="s">
        <v>271</v>
      </c>
      <c r="D27" s="12" t="s">
        <v>272</v>
      </c>
      <c r="E27" s="12" t="s">
        <v>261</v>
      </c>
      <c r="F27" s="15"/>
      <c r="G27" s="15">
        <v>150000</v>
      </c>
    </row>
    <row r="28" spans="1:7" ht="28.5">
      <c r="A28" s="14">
        <v>24</v>
      </c>
      <c r="B28" s="12" t="s">
        <v>273</v>
      </c>
      <c r="C28" s="14" t="s">
        <v>274</v>
      </c>
      <c r="D28" s="13" t="s">
        <v>275</v>
      </c>
      <c r="E28" s="12" t="s">
        <v>261</v>
      </c>
      <c r="F28" s="15"/>
      <c r="G28" s="15">
        <v>120000</v>
      </c>
    </row>
    <row r="29" spans="1:7" ht="28.5">
      <c r="A29" s="14">
        <v>25</v>
      </c>
      <c r="B29" s="12" t="s">
        <v>276</v>
      </c>
      <c r="C29" s="14" t="s">
        <v>277</v>
      </c>
      <c r="D29" s="13" t="s">
        <v>278</v>
      </c>
      <c r="E29" s="12" t="s">
        <v>261</v>
      </c>
      <c r="F29" s="15"/>
      <c r="G29" s="15">
        <v>120000</v>
      </c>
    </row>
    <row r="30" spans="1:7" ht="28.5">
      <c r="A30" s="14"/>
      <c r="B30" s="12" t="s">
        <v>232</v>
      </c>
      <c r="C30" s="14">
        <v>34735975</v>
      </c>
      <c r="D30" s="13" t="s">
        <v>94</v>
      </c>
      <c r="E30" s="12" t="s">
        <v>261</v>
      </c>
      <c r="F30" s="15">
        <v>227999.02</v>
      </c>
      <c r="G30" s="15"/>
    </row>
    <row r="31" spans="1:7" ht="28.5">
      <c r="A31" s="14">
        <v>26</v>
      </c>
      <c r="B31" s="12" t="s">
        <v>283</v>
      </c>
      <c r="C31" s="14" t="s">
        <v>280</v>
      </c>
      <c r="D31" s="12" t="s">
        <v>281</v>
      </c>
      <c r="E31" s="12" t="s">
        <v>261</v>
      </c>
      <c r="F31" s="15"/>
      <c r="G31" s="15">
        <v>47140</v>
      </c>
    </row>
    <row r="32" spans="1:7" ht="28.5">
      <c r="A32" s="14">
        <v>27</v>
      </c>
      <c r="B32" s="12" t="s">
        <v>284</v>
      </c>
      <c r="C32" s="14" t="s">
        <v>282</v>
      </c>
      <c r="D32" s="12" t="s">
        <v>281</v>
      </c>
      <c r="E32" s="12" t="s">
        <v>261</v>
      </c>
      <c r="F32" s="15"/>
      <c r="G32" s="15">
        <v>44020</v>
      </c>
    </row>
    <row r="33" spans="1:7" ht="28.5">
      <c r="A33" s="14">
        <v>28</v>
      </c>
      <c r="B33" s="12" t="s">
        <v>285</v>
      </c>
      <c r="C33" s="14" t="s">
        <v>286</v>
      </c>
      <c r="D33" s="12" t="s">
        <v>281</v>
      </c>
      <c r="E33" s="12" t="s">
        <v>261</v>
      </c>
      <c r="F33" s="15"/>
      <c r="G33" s="15">
        <v>49540</v>
      </c>
    </row>
    <row r="34" spans="1:7" ht="31.5" customHeight="1">
      <c r="A34" s="14">
        <v>29</v>
      </c>
      <c r="B34" s="12" t="s">
        <v>287</v>
      </c>
      <c r="C34" s="20">
        <v>2</v>
      </c>
      <c r="D34" s="12" t="s">
        <v>288</v>
      </c>
      <c r="E34" s="12" t="s">
        <v>261</v>
      </c>
      <c r="F34" s="15"/>
      <c r="G34" s="15">
        <v>38500</v>
      </c>
    </row>
    <row r="35" spans="1:7" s="22" customFormat="1" ht="28.5">
      <c r="A35" s="14">
        <v>30</v>
      </c>
      <c r="B35" s="12" t="s">
        <v>289</v>
      </c>
      <c r="C35" s="14">
        <v>30</v>
      </c>
      <c r="D35" s="12" t="s">
        <v>290</v>
      </c>
      <c r="E35" s="12" t="s">
        <v>261</v>
      </c>
      <c r="F35" s="15"/>
      <c r="G35" s="15">
        <v>88400</v>
      </c>
    </row>
    <row r="36" spans="1:7" s="22" customFormat="1" ht="42.75">
      <c r="A36" s="14">
        <v>31</v>
      </c>
      <c r="B36" s="12" t="s">
        <v>309</v>
      </c>
      <c r="C36" s="14" t="s">
        <v>310</v>
      </c>
      <c r="D36" s="12" t="s">
        <v>311</v>
      </c>
      <c r="E36" s="12" t="s">
        <v>312</v>
      </c>
      <c r="F36" s="15">
        <v>29384.12</v>
      </c>
      <c r="G36" s="15">
        <v>75000</v>
      </c>
    </row>
    <row r="37" spans="1:7" s="22" customFormat="1" ht="28.5">
      <c r="A37" s="14">
        <v>32</v>
      </c>
      <c r="B37" s="12" t="s">
        <v>346</v>
      </c>
      <c r="C37" s="14">
        <v>39</v>
      </c>
      <c r="D37" s="12" t="s">
        <v>173</v>
      </c>
      <c r="E37" s="12" t="s">
        <v>347</v>
      </c>
      <c r="F37" s="15"/>
      <c r="G37" s="15">
        <v>116515</v>
      </c>
    </row>
    <row r="38" spans="1:7" s="22" customFormat="1" ht="28.5">
      <c r="A38" s="14">
        <v>33</v>
      </c>
      <c r="B38" s="12" t="s">
        <v>348</v>
      </c>
      <c r="C38" s="14">
        <v>79</v>
      </c>
      <c r="D38" s="13" t="s">
        <v>166</v>
      </c>
      <c r="E38" s="12" t="s">
        <v>347</v>
      </c>
      <c r="F38" s="15"/>
      <c r="G38" s="15">
        <v>15000</v>
      </c>
    </row>
    <row r="39" spans="1:7" s="22" customFormat="1" ht="28.5">
      <c r="A39" s="14">
        <v>34</v>
      </c>
      <c r="B39" s="12" t="s">
        <v>349</v>
      </c>
      <c r="C39" s="14">
        <v>259</v>
      </c>
      <c r="D39" s="12" t="s">
        <v>169</v>
      </c>
      <c r="E39" s="12" t="s">
        <v>347</v>
      </c>
      <c r="F39" s="15"/>
      <c r="G39" s="15">
        <v>13000</v>
      </c>
    </row>
    <row r="40" spans="1:7" s="22" customFormat="1" ht="28.5">
      <c r="A40" s="14">
        <v>35</v>
      </c>
      <c r="B40" s="12" t="s">
        <v>232</v>
      </c>
      <c r="C40" s="14"/>
      <c r="D40" s="13" t="s">
        <v>94</v>
      </c>
      <c r="E40" s="12" t="s">
        <v>347</v>
      </c>
      <c r="F40" s="15">
        <v>19354.3</v>
      </c>
      <c r="G40" s="15"/>
    </row>
    <row r="41" spans="1:7" s="22" customFormat="1" ht="28.5">
      <c r="A41" s="14">
        <v>36</v>
      </c>
      <c r="B41" s="12" t="s">
        <v>110</v>
      </c>
      <c r="C41" s="14">
        <v>278</v>
      </c>
      <c r="D41" s="13" t="s">
        <v>111</v>
      </c>
      <c r="E41" s="12" t="s">
        <v>375</v>
      </c>
      <c r="F41" s="15"/>
      <c r="G41" s="15">
        <v>30000</v>
      </c>
    </row>
    <row r="42" spans="1:7" s="22" customFormat="1" ht="28.5">
      <c r="A42" s="14">
        <v>37</v>
      </c>
      <c r="B42" s="12" t="s">
        <v>376</v>
      </c>
      <c r="C42" s="14" t="s">
        <v>377</v>
      </c>
      <c r="D42" s="13" t="s">
        <v>378</v>
      </c>
      <c r="E42" s="12" t="s">
        <v>375</v>
      </c>
      <c r="F42" s="15"/>
      <c r="G42" s="15">
        <v>22500</v>
      </c>
    </row>
    <row r="43" spans="1:7" s="22" customFormat="1" ht="28.5">
      <c r="A43" s="14">
        <v>38</v>
      </c>
      <c r="B43" s="12" t="s">
        <v>232</v>
      </c>
      <c r="C43" s="14"/>
      <c r="D43" s="13" t="s">
        <v>94</v>
      </c>
      <c r="E43" s="12" t="s">
        <v>375</v>
      </c>
      <c r="F43" s="15">
        <v>28518.53</v>
      </c>
      <c r="G43" s="15"/>
    </row>
    <row r="44" spans="1:7" s="22" customFormat="1" ht="42.75">
      <c r="A44" s="14">
        <v>39</v>
      </c>
      <c r="B44" s="12" t="s">
        <v>419</v>
      </c>
      <c r="C44" s="14">
        <v>34</v>
      </c>
      <c r="D44" s="12" t="s">
        <v>420</v>
      </c>
      <c r="E44" s="12" t="s">
        <v>418</v>
      </c>
      <c r="F44" s="15"/>
      <c r="G44" s="15">
        <v>107000</v>
      </c>
    </row>
    <row r="45" spans="1:7" s="22" customFormat="1" ht="42.75">
      <c r="A45" s="14">
        <v>40</v>
      </c>
      <c r="B45" s="12" t="s">
        <v>421</v>
      </c>
      <c r="C45" s="14" t="s">
        <v>422</v>
      </c>
      <c r="D45" s="12" t="s">
        <v>281</v>
      </c>
      <c r="E45" s="12" t="s">
        <v>418</v>
      </c>
      <c r="F45" s="15"/>
      <c r="G45" s="15">
        <v>85760</v>
      </c>
    </row>
    <row r="46" spans="1:7" s="22" customFormat="1" ht="42.75">
      <c r="A46" s="14">
        <v>41</v>
      </c>
      <c r="B46" s="12" t="s">
        <v>423</v>
      </c>
      <c r="C46" s="14" t="s">
        <v>424</v>
      </c>
      <c r="D46" s="12" t="s">
        <v>281</v>
      </c>
      <c r="E46" s="12" t="s">
        <v>418</v>
      </c>
      <c r="F46" s="15"/>
      <c r="G46" s="15">
        <v>38500</v>
      </c>
    </row>
    <row r="47" spans="1:7" s="22" customFormat="1" ht="57">
      <c r="A47" s="14">
        <v>42</v>
      </c>
      <c r="B47" s="12" t="s">
        <v>425</v>
      </c>
      <c r="C47" s="14" t="s">
        <v>426</v>
      </c>
      <c r="D47" s="13" t="s">
        <v>427</v>
      </c>
      <c r="E47" s="12" t="s">
        <v>428</v>
      </c>
      <c r="F47" s="15"/>
      <c r="G47" s="15">
        <v>1400</v>
      </c>
    </row>
    <row r="48" spans="1:7" s="22" customFormat="1" ht="42.75">
      <c r="A48" s="14">
        <v>43</v>
      </c>
      <c r="B48" s="12" t="s">
        <v>429</v>
      </c>
      <c r="C48" s="14" t="s">
        <v>430</v>
      </c>
      <c r="D48" s="13" t="s">
        <v>431</v>
      </c>
      <c r="E48" s="12" t="s">
        <v>428</v>
      </c>
      <c r="F48" s="15"/>
      <c r="G48" s="15">
        <v>3800</v>
      </c>
    </row>
    <row r="49" spans="1:7" s="22" customFormat="1" ht="28.5">
      <c r="A49" s="14">
        <v>44</v>
      </c>
      <c r="B49" s="12" t="s">
        <v>232</v>
      </c>
      <c r="C49" s="14"/>
      <c r="D49" s="13" t="s">
        <v>94</v>
      </c>
      <c r="E49" s="12" t="s">
        <v>428</v>
      </c>
      <c r="F49" s="15">
        <v>1466</v>
      </c>
      <c r="G49" s="15"/>
    </row>
    <row r="50" spans="1:7" s="22" customFormat="1" ht="42.75">
      <c r="A50" s="14">
        <v>45</v>
      </c>
      <c r="B50" s="12" t="s">
        <v>432</v>
      </c>
      <c r="C50" s="14" t="s">
        <v>433</v>
      </c>
      <c r="D50" s="12" t="s">
        <v>231</v>
      </c>
      <c r="E50" s="12" t="s">
        <v>437</v>
      </c>
      <c r="F50" s="15"/>
      <c r="G50" s="15">
        <v>2300</v>
      </c>
    </row>
    <row r="51" spans="1:7" s="22" customFormat="1" ht="45" customHeight="1">
      <c r="A51" s="14">
        <v>46</v>
      </c>
      <c r="B51" s="12" t="s">
        <v>434</v>
      </c>
      <c r="C51" s="14" t="s">
        <v>435</v>
      </c>
      <c r="D51" s="13" t="s">
        <v>436</v>
      </c>
      <c r="E51" s="12" t="s">
        <v>437</v>
      </c>
      <c r="F51" s="15"/>
      <c r="G51" s="15">
        <v>5000</v>
      </c>
    </row>
    <row r="52" spans="1:7" s="22" customFormat="1" ht="45.75" customHeight="1">
      <c r="A52" s="14">
        <v>47</v>
      </c>
      <c r="B52" s="12" t="s">
        <v>434</v>
      </c>
      <c r="C52" s="14" t="s">
        <v>438</v>
      </c>
      <c r="D52" s="12" t="s">
        <v>439</v>
      </c>
      <c r="E52" s="12" t="s">
        <v>437</v>
      </c>
      <c r="F52" s="15"/>
      <c r="G52" s="15">
        <v>5000</v>
      </c>
    </row>
    <row r="53" spans="1:7" s="22" customFormat="1" ht="28.5">
      <c r="A53" s="14">
        <v>48</v>
      </c>
      <c r="B53" s="12" t="s">
        <v>232</v>
      </c>
      <c r="C53" s="14"/>
      <c r="D53" s="13" t="s">
        <v>94</v>
      </c>
      <c r="E53" s="12" t="s">
        <v>437</v>
      </c>
      <c r="F53" s="15">
        <v>4017.91</v>
      </c>
      <c r="G53" s="15"/>
    </row>
    <row r="54" spans="1:7" s="22" customFormat="1" ht="42.75">
      <c r="A54" s="14">
        <v>49</v>
      </c>
      <c r="B54" s="12" t="s">
        <v>453</v>
      </c>
      <c r="C54" s="14" t="s">
        <v>454</v>
      </c>
      <c r="D54" s="13" t="s">
        <v>191</v>
      </c>
      <c r="E54" s="12" t="s">
        <v>455</v>
      </c>
      <c r="F54" s="15"/>
      <c r="G54" s="15">
        <v>37500</v>
      </c>
    </row>
    <row r="55" spans="1:7" s="22" customFormat="1" ht="28.5">
      <c r="A55" s="14">
        <v>50</v>
      </c>
      <c r="B55" s="12" t="s">
        <v>456</v>
      </c>
      <c r="C55" s="14" t="s">
        <v>457</v>
      </c>
      <c r="D55" s="12" t="s">
        <v>169</v>
      </c>
      <c r="E55" s="12" t="s">
        <v>455</v>
      </c>
      <c r="F55" s="15"/>
      <c r="G55" s="15">
        <v>13000</v>
      </c>
    </row>
    <row r="56" spans="1:7" s="22" customFormat="1" ht="28.5">
      <c r="A56" s="14">
        <v>51</v>
      </c>
      <c r="B56" s="12" t="s">
        <v>458</v>
      </c>
      <c r="C56" s="14">
        <v>259</v>
      </c>
      <c r="D56" s="13" t="s">
        <v>166</v>
      </c>
      <c r="E56" s="12" t="s">
        <v>455</v>
      </c>
      <c r="F56" s="15"/>
      <c r="G56" s="15">
        <v>15000</v>
      </c>
    </row>
    <row r="57" spans="1:7" s="22" customFormat="1" ht="28.5">
      <c r="A57" s="14">
        <v>52</v>
      </c>
      <c r="B57" s="12" t="s">
        <v>232</v>
      </c>
      <c r="C57" s="14"/>
      <c r="D57" s="13" t="s">
        <v>94</v>
      </c>
      <c r="E57" s="12" t="s">
        <v>455</v>
      </c>
      <c r="F57" s="15">
        <v>50086</v>
      </c>
      <c r="G57" s="15"/>
    </row>
    <row r="58" spans="1:7" s="22" customFormat="1" ht="28.5">
      <c r="A58" s="14">
        <v>53</v>
      </c>
      <c r="B58" s="12" t="s">
        <v>469</v>
      </c>
      <c r="C58" s="14">
        <v>42</v>
      </c>
      <c r="D58" s="12" t="s">
        <v>173</v>
      </c>
      <c r="E58" s="12" t="s">
        <v>462</v>
      </c>
      <c r="F58" s="15"/>
      <c r="G58" s="15">
        <v>116515</v>
      </c>
    </row>
    <row r="59" spans="1:7" s="22" customFormat="1" ht="28.5">
      <c r="A59" s="14">
        <v>54</v>
      </c>
      <c r="B59" s="12" t="s">
        <v>470</v>
      </c>
      <c r="C59" s="14" t="s">
        <v>471</v>
      </c>
      <c r="D59" s="13" t="s">
        <v>472</v>
      </c>
      <c r="E59" s="12" t="s">
        <v>473</v>
      </c>
      <c r="F59" s="15"/>
      <c r="G59" s="15">
        <v>9600</v>
      </c>
    </row>
    <row r="60" spans="1:7" s="22" customFormat="1" ht="28.5">
      <c r="A60" s="14">
        <v>55</v>
      </c>
      <c r="B60" s="12" t="s">
        <v>470</v>
      </c>
      <c r="C60" s="14" t="s">
        <v>474</v>
      </c>
      <c r="D60" s="12" t="s">
        <v>231</v>
      </c>
      <c r="E60" s="12" t="s">
        <v>473</v>
      </c>
      <c r="F60" s="15"/>
      <c r="G60" s="15">
        <v>2300</v>
      </c>
    </row>
    <row r="61" spans="1:7" s="22" customFormat="1" ht="28.5">
      <c r="A61" s="14">
        <v>56</v>
      </c>
      <c r="B61" s="12" t="s">
        <v>470</v>
      </c>
      <c r="C61" s="14" t="s">
        <v>475</v>
      </c>
      <c r="D61" s="13" t="s">
        <v>222</v>
      </c>
      <c r="E61" s="12" t="s">
        <v>473</v>
      </c>
      <c r="F61" s="15"/>
      <c r="G61" s="15">
        <v>5000</v>
      </c>
    </row>
    <row r="62" spans="1:7" s="22" customFormat="1" ht="28.5">
      <c r="A62" s="14">
        <v>57</v>
      </c>
      <c r="B62" s="12" t="s">
        <v>470</v>
      </c>
      <c r="C62" s="14" t="s">
        <v>476</v>
      </c>
      <c r="D62" s="13" t="s">
        <v>224</v>
      </c>
      <c r="E62" s="12" t="s">
        <v>473</v>
      </c>
      <c r="F62" s="15"/>
      <c r="G62" s="15">
        <v>5000</v>
      </c>
    </row>
    <row r="63" spans="1:7" s="22" customFormat="1" ht="28.5">
      <c r="A63" s="14">
        <v>58</v>
      </c>
      <c r="B63" s="12" t="s">
        <v>477</v>
      </c>
      <c r="C63" s="14">
        <v>334</v>
      </c>
      <c r="D63" s="13" t="s">
        <v>478</v>
      </c>
      <c r="E63" s="12" t="s">
        <v>473</v>
      </c>
      <c r="F63" s="15"/>
      <c r="G63" s="15">
        <v>30000</v>
      </c>
    </row>
    <row r="64" spans="1:7" s="22" customFormat="1" ht="28.5">
      <c r="A64" s="14">
        <v>59</v>
      </c>
      <c r="B64" s="12" t="s">
        <v>232</v>
      </c>
      <c r="C64" s="14"/>
      <c r="D64" s="13" t="s">
        <v>94</v>
      </c>
      <c r="E64" s="12" t="s">
        <v>473</v>
      </c>
      <c r="F64" s="15">
        <v>15735.8</v>
      </c>
      <c r="G64" s="15"/>
    </row>
    <row r="65" spans="1:7" s="22" customFormat="1" ht="28.5">
      <c r="A65" s="14">
        <v>60</v>
      </c>
      <c r="B65" s="12" t="s">
        <v>485</v>
      </c>
      <c r="C65" s="14" t="s">
        <v>486</v>
      </c>
      <c r="D65" s="13" t="s">
        <v>111</v>
      </c>
      <c r="E65" s="12" t="s">
        <v>487</v>
      </c>
      <c r="F65" s="15"/>
      <c r="G65" s="15">
        <v>30000</v>
      </c>
    </row>
    <row r="66" spans="1:7" s="22" customFormat="1" ht="28.5">
      <c r="A66" s="14">
        <v>61</v>
      </c>
      <c r="B66" s="12" t="s">
        <v>488</v>
      </c>
      <c r="C66" s="14" t="s">
        <v>489</v>
      </c>
      <c r="D66" s="13" t="s">
        <v>241</v>
      </c>
      <c r="E66" s="12" t="s">
        <v>487</v>
      </c>
      <c r="F66" s="15"/>
      <c r="G66" s="15">
        <v>30000</v>
      </c>
    </row>
    <row r="67" spans="1:7" s="22" customFormat="1" ht="28.5">
      <c r="A67" s="14">
        <v>62</v>
      </c>
      <c r="B67" s="12" t="s">
        <v>232</v>
      </c>
      <c r="C67" s="14"/>
      <c r="D67" s="13" t="s">
        <v>94</v>
      </c>
      <c r="E67" s="12" t="s">
        <v>487</v>
      </c>
      <c r="F67" s="15">
        <v>32592</v>
      </c>
      <c r="G67" s="15"/>
    </row>
    <row r="68" spans="1:7" s="22" customFormat="1" ht="28.5">
      <c r="A68" s="14">
        <v>63</v>
      </c>
      <c r="B68" s="12" t="s">
        <v>470</v>
      </c>
      <c r="C68" s="14" t="s">
        <v>490</v>
      </c>
      <c r="D68" s="13" t="s">
        <v>491</v>
      </c>
      <c r="E68" s="12" t="s">
        <v>492</v>
      </c>
      <c r="F68" s="15"/>
      <c r="G68" s="15">
        <v>5000</v>
      </c>
    </row>
    <row r="69" spans="1:7" s="22" customFormat="1" ht="28.5">
      <c r="A69" s="14">
        <v>64</v>
      </c>
      <c r="B69" s="12" t="s">
        <v>470</v>
      </c>
      <c r="C69" s="14" t="s">
        <v>493</v>
      </c>
      <c r="D69" s="13" t="s">
        <v>494</v>
      </c>
      <c r="E69" s="12" t="s">
        <v>492</v>
      </c>
      <c r="F69" s="15"/>
      <c r="G69" s="15">
        <v>5000</v>
      </c>
    </row>
    <row r="70" spans="1:7" s="22" customFormat="1" ht="28.5">
      <c r="A70" s="14">
        <v>65</v>
      </c>
      <c r="B70" s="12" t="s">
        <v>470</v>
      </c>
      <c r="C70" s="14" t="s">
        <v>495</v>
      </c>
      <c r="D70" s="12" t="s">
        <v>439</v>
      </c>
      <c r="E70" s="12" t="s">
        <v>492</v>
      </c>
      <c r="F70" s="15"/>
      <c r="G70" s="15">
        <v>5000</v>
      </c>
    </row>
    <row r="71" spans="1:7" s="22" customFormat="1" ht="28.5">
      <c r="A71" s="14">
        <v>66</v>
      </c>
      <c r="B71" s="12" t="s">
        <v>470</v>
      </c>
      <c r="C71" s="14" t="s">
        <v>496</v>
      </c>
      <c r="D71" s="13" t="s">
        <v>436</v>
      </c>
      <c r="E71" s="12" t="s">
        <v>492</v>
      </c>
      <c r="F71" s="15"/>
      <c r="G71" s="15">
        <v>5000</v>
      </c>
    </row>
    <row r="72" spans="1:7" s="22" customFormat="1" ht="28.5">
      <c r="A72" s="14">
        <v>67</v>
      </c>
      <c r="B72" s="12" t="s">
        <v>470</v>
      </c>
      <c r="C72" s="14" t="s">
        <v>497</v>
      </c>
      <c r="D72" s="13" t="s">
        <v>498</v>
      </c>
      <c r="E72" s="12" t="s">
        <v>492</v>
      </c>
      <c r="F72" s="15"/>
      <c r="G72" s="15">
        <v>5000</v>
      </c>
    </row>
    <row r="73" spans="1:7" s="22" customFormat="1" ht="28.5">
      <c r="A73" s="14">
        <v>68</v>
      </c>
      <c r="B73" s="12" t="s">
        <v>470</v>
      </c>
      <c r="C73" s="14" t="s">
        <v>499</v>
      </c>
      <c r="D73" s="13" t="s">
        <v>472</v>
      </c>
      <c r="E73" s="12" t="s">
        <v>492</v>
      </c>
      <c r="F73" s="15"/>
      <c r="G73" s="15">
        <v>5000</v>
      </c>
    </row>
    <row r="74" spans="1:7" s="22" customFormat="1" ht="32.25" customHeight="1">
      <c r="A74" s="14">
        <v>69</v>
      </c>
      <c r="B74" s="12" t="s">
        <v>500</v>
      </c>
      <c r="C74" s="14" t="s">
        <v>501</v>
      </c>
      <c r="D74" s="12" t="s">
        <v>226</v>
      </c>
      <c r="E74" s="12" t="s">
        <v>492</v>
      </c>
      <c r="F74" s="15"/>
      <c r="G74" s="15">
        <v>5500</v>
      </c>
    </row>
    <row r="75" spans="1:7" s="22" customFormat="1" ht="30" customHeight="1">
      <c r="A75" s="14">
        <v>70</v>
      </c>
      <c r="B75" s="12" t="s">
        <v>502</v>
      </c>
      <c r="C75" s="14" t="s">
        <v>503</v>
      </c>
      <c r="D75" s="12" t="s">
        <v>504</v>
      </c>
      <c r="E75" s="12" t="s">
        <v>492</v>
      </c>
      <c r="F75" s="15"/>
      <c r="G75" s="15">
        <v>5500</v>
      </c>
    </row>
    <row r="76" spans="1:7" s="22" customFormat="1" ht="31.5" customHeight="1">
      <c r="A76" s="14">
        <v>71</v>
      </c>
      <c r="B76" s="12" t="s">
        <v>505</v>
      </c>
      <c r="C76" s="14" t="s">
        <v>506</v>
      </c>
      <c r="D76" s="13" t="s">
        <v>229</v>
      </c>
      <c r="E76" s="12" t="s">
        <v>492</v>
      </c>
      <c r="F76" s="15"/>
      <c r="G76" s="15">
        <v>2300</v>
      </c>
    </row>
    <row r="77" spans="1:7" s="22" customFormat="1" ht="30" customHeight="1">
      <c r="A77" s="14">
        <v>72</v>
      </c>
      <c r="B77" s="12" t="s">
        <v>507</v>
      </c>
      <c r="C77" s="14" t="s">
        <v>508</v>
      </c>
      <c r="D77" s="12" t="s">
        <v>230</v>
      </c>
      <c r="E77" s="12" t="s">
        <v>492</v>
      </c>
      <c r="F77" s="15"/>
      <c r="G77" s="15">
        <v>2300</v>
      </c>
    </row>
    <row r="78" spans="1:7" s="22" customFormat="1" ht="27.75" customHeight="1">
      <c r="A78" s="14">
        <v>73</v>
      </c>
      <c r="B78" s="12" t="s">
        <v>509</v>
      </c>
      <c r="C78" s="14" t="s">
        <v>510</v>
      </c>
      <c r="D78" s="13" t="s">
        <v>427</v>
      </c>
      <c r="E78" s="12" t="s">
        <v>492</v>
      </c>
      <c r="F78" s="15"/>
      <c r="G78" s="15">
        <v>2300</v>
      </c>
    </row>
    <row r="79" spans="1:7" s="22" customFormat="1" ht="28.5">
      <c r="A79" s="14">
        <v>74</v>
      </c>
      <c r="B79" s="12" t="s">
        <v>232</v>
      </c>
      <c r="C79" s="14"/>
      <c r="D79" s="13" t="s">
        <v>94</v>
      </c>
      <c r="E79" s="12" t="s">
        <v>492</v>
      </c>
      <c r="F79" s="15">
        <v>15156.29</v>
      </c>
      <c r="G79" s="15"/>
    </row>
    <row r="80" spans="1:7" s="22" customFormat="1" ht="42.75">
      <c r="A80" s="14">
        <v>75</v>
      </c>
      <c r="B80" s="12" t="s">
        <v>517</v>
      </c>
      <c r="C80" s="23">
        <v>1</v>
      </c>
      <c r="D80" s="12" t="s">
        <v>518</v>
      </c>
      <c r="E80" s="12" t="s">
        <v>519</v>
      </c>
      <c r="F80" s="15"/>
      <c r="G80" s="15">
        <v>72200</v>
      </c>
    </row>
    <row r="81" spans="1:7" s="22" customFormat="1" ht="28.5">
      <c r="A81" s="14">
        <v>76</v>
      </c>
      <c r="B81" s="12" t="s">
        <v>531</v>
      </c>
      <c r="C81" s="14" t="s">
        <v>532</v>
      </c>
      <c r="D81" s="12" t="s">
        <v>533</v>
      </c>
      <c r="E81" s="12" t="s">
        <v>534</v>
      </c>
      <c r="F81" s="15">
        <v>25384.61</v>
      </c>
      <c r="G81" s="15">
        <v>90000</v>
      </c>
    </row>
    <row r="82" spans="1:7" s="22" customFormat="1" ht="28.5">
      <c r="A82" s="14">
        <v>77</v>
      </c>
      <c r="B82" s="12" t="s">
        <v>548</v>
      </c>
      <c r="C82" s="14" t="s">
        <v>549</v>
      </c>
      <c r="D82" s="12" t="s">
        <v>169</v>
      </c>
      <c r="E82" s="12" t="s">
        <v>550</v>
      </c>
      <c r="F82" s="15"/>
      <c r="G82" s="15">
        <v>13000</v>
      </c>
    </row>
    <row r="83" spans="1:7" s="22" customFormat="1" ht="28.5">
      <c r="A83" s="14">
        <v>78</v>
      </c>
      <c r="B83" s="12" t="s">
        <v>551</v>
      </c>
      <c r="C83" s="14">
        <v>259</v>
      </c>
      <c r="D83" s="13" t="s">
        <v>166</v>
      </c>
      <c r="E83" s="12" t="s">
        <v>550</v>
      </c>
      <c r="F83" s="15"/>
      <c r="G83" s="15">
        <v>15000</v>
      </c>
    </row>
    <row r="84" spans="1:7" s="22" customFormat="1" ht="28.5">
      <c r="A84" s="14">
        <v>79</v>
      </c>
      <c r="B84" s="12" t="s">
        <v>232</v>
      </c>
      <c r="C84" s="14"/>
      <c r="D84" s="13" t="s">
        <v>94</v>
      </c>
      <c r="E84" s="12" t="s">
        <v>550</v>
      </c>
      <c r="F84" s="15">
        <v>19354.3</v>
      </c>
      <c r="G84" s="15"/>
    </row>
    <row r="85" spans="1:7" s="22" customFormat="1" ht="28.5">
      <c r="A85" s="14">
        <v>80</v>
      </c>
      <c r="B85" s="12" t="s">
        <v>560</v>
      </c>
      <c r="C85" s="14">
        <v>47</v>
      </c>
      <c r="D85" s="12" t="s">
        <v>173</v>
      </c>
      <c r="E85" s="12" t="s">
        <v>558</v>
      </c>
      <c r="F85" s="15"/>
      <c r="G85" s="15">
        <v>116515</v>
      </c>
    </row>
    <row r="86" spans="1:7" s="22" customFormat="1" ht="42.75">
      <c r="A86" s="14">
        <v>81</v>
      </c>
      <c r="B86" s="12" t="s">
        <v>563</v>
      </c>
      <c r="C86" s="14" t="s">
        <v>564</v>
      </c>
      <c r="D86" s="12" t="s">
        <v>230</v>
      </c>
      <c r="E86" s="12" t="s">
        <v>565</v>
      </c>
      <c r="F86" s="15"/>
      <c r="G86" s="15">
        <v>3700</v>
      </c>
    </row>
    <row r="87" spans="1:7" s="22" customFormat="1" ht="28.5">
      <c r="A87" s="14">
        <v>82</v>
      </c>
      <c r="B87" s="12" t="s">
        <v>566</v>
      </c>
      <c r="C87" s="14" t="s">
        <v>567</v>
      </c>
      <c r="D87" s="13" t="s">
        <v>226</v>
      </c>
      <c r="E87" s="12" t="s">
        <v>565</v>
      </c>
      <c r="F87" s="15"/>
      <c r="G87" s="15">
        <v>5500</v>
      </c>
    </row>
    <row r="88" spans="1:7" s="22" customFormat="1" ht="28.5">
      <c r="A88" s="14">
        <v>83</v>
      </c>
      <c r="B88" s="12" t="s">
        <v>568</v>
      </c>
      <c r="C88" s="14" t="s">
        <v>569</v>
      </c>
      <c r="D88" s="13" t="s">
        <v>431</v>
      </c>
      <c r="E88" s="12" t="s">
        <v>565</v>
      </c>
      <c r="F88" s="15"/>
      <c r="G88" s="15">
        <v>5500</v>
      </c>
    </row>
    <row r="89" spans="1:7" s="22" customFormat="1" ht="28.5">
      <c r="A89" s="14">
        <v>84</v>
      </c>
      <c r="B89" s="12" t="s">
        <v>570</v>
      </c>
      <c r="C89" s="14" t="s">
        <v>571</v>
      </c>
      <c r="D89" s="13" t="s">
        <v>427</v>
      </c>
      <c r="E89" s="12" t="s">
        <v>565</v>
      </c>
      <c r="F89" s="15"/>
      <c r="G89" s="15">
        <v>2300</v>
      </c>
    </row>
    <row r="90" spans="1:7" s="22" customFormat="1" ht="27.75" customHeight="1">
      <c r="A90" s="14">
        <v>85</v>
      </c>
      <c r="B90" s="12" t="s">
        <v>572</v>
      </c>
      <c r="C90" s="14" t="s">
        <v>573</v>
      </c>
      <c r="D90" s="13" t="s">
        <v>229</v>
      </c>
      <c r="E90" s="12" t="s">
        <v>565</v>
      </c>
      <c r="F90" s="15"/>
      <c r="G90" s="15">
        <v>2300</v>
      </c>
    </row>
    <row r="91" spans="1:7" s="22" customFormat="1" ht="28.5" customHeight="1">
      <c r="A91" s="14">
        <v>86</v>
      </c>
      <c r="B91" s="12" t="s">
        <v>574</v>
      </c>
      <c r="C91" s="14" t="s">
        <v>575</v>
      </c>
      <c r="D91" s="12" t="s">
        <v>231</v>
      </c>
      <c r="E91" s="12" t="s">
        <v>565</v>
      </c>
      <c r="F91" s="15"/>
      <c r="G91" s="15">
        <v>2300</v>
      </c>
    </row>
    <row r="92" spans="1:7" s="22" customFormat="1" ht="28.5">
      <c r="A92" s="14">
        <v>87</v>
      </c>
      <c r="B92" s="12" t="s">
        <v>576</v>
      </c>
      <c r="C92" s="14" t="s">
        <v>577</v>
      </c>
      <c r="D92" s="12" t="s">
        <v>231</v>
      </c>
      <c r="E92" s="12" t="s">
        <v>565</v>
      </c>
      <c r="F92" s="15"/>
      <c r="G92" s="15">
        <v>5500</v>
      </c>
    </row>
    <row r="93" spans="1:7" s="22" customFormat="1" ht="31.5" customHeight="1">
      <c r="A93" s="14">
        <v>88</v>
      </c>
      <c r="B93" s="12" t="s">
        <v>578</v>
      </c>
      <c r="C93" s="14" t="s">
        <v>579</v>
      </c>
      <c r="D93" s="13" t="s">
        <v>498</v>
      </c>
      <c r="E93" s="12" t="s">
        <v>565</v>
      </c>
      <c r="F93" s="15"/>
      <c r="G93" s="15">
        <v>8800</v>
      </c>
    </row>
    <row r="94" spans="1:7" s="22" customFormat="1" ht="42.75">
      <c r="A94" s="14">
        <v>89</v>
      </c>
      <c r="B94" s="12" t="s">
        <v>580</v>
      </c>
      <c r="C94" s="14" t="s">
        <v>581</v>
      </c>
      <c r="D94" s="13" t="s">
        <v>472</v>
      </c>
      <c r="E94" s="12" t="s">
        <v>565</v>
      </c>
      <c r="F94" s="15"/>
      <c r="G94" s="15">
        <v>5000</v>
      </c>
    </row>
    <row r="95" spans="1:7" s="22" customFormat="1" ht="42.75">
      <c r="A95" s="14">
        <v>90</v>
      </c>
      <c r="B95" s="12" t="s">
        <v>582</v>
      </c>
      <c r="C95" s="14" t="s">
        <v>583</v>
      </c>
      <c r="D95" s="13" t="s">
        <v>436</v>
      </c>
      <c r="E95" s="12" t="s">
        <v>565</v>
      </c>
      <c r="F95" s="15"/>
      <c r="G95" s="15">
        <v>10000</v>
      </c>
    </row>
    <row r="96" spans="1:7" s="22" customFormat="1" ht="28.5">
      <c r="A96" s="14">
        <v>91</v>
      </c>
      <c r="B96" s="12" t="s">
        <v>584</v>
      </c>
      <c r="C96" s="14" t="s">
        <v>585</v>
      </c>
      <c r="D96" s="12" t="s">
        <v>439</v>
      </c>
      <c r="E96" s="12" t="s">
        <v>565</v>
      </c>
      <c r="F96" s="15"/>
      <c r="G96" s="15">
        <v>5000</v>
      </c>
    </row>
    <row r="97" spans="1:7" s="22" customFormat="1" ht="28.5">
      <c r="A97" s="14">
        <v>92</v>
      </c>
      <c r="B97" s="12" t="s">
        <v>588</v>
      </c>
      <c r="C97" s="14" t="s">
        <v>586</v>
      </c>
      <c r="D97" s="13" t="s">
        <v>587</v>
      </c>
      <c r="E97" s="12" t="s">
        <v>565</v>
      </c>
      <c r="F97" s="15"/>
      <c r="G97" s="15">
        <v>5000</v>
      </c>
    </row>
    <row r="98" spans="1:7" s="22" customFormat="1" ht="28.5">
      <c r="A98" s="14">
        <v>93</v>
      </c>
      <c r="B98" s="12" t="s">
        <v>589</v>
      </c>
      <c r="C98" s="14" t="s">
        <v>590</v>
      </c>
      <c r="D98" s="13" t="s">
        <v>591</v>
      </c>
      <c r="E98" s="12" t="s">
        <v>565</v>
      </c>
      <c r="F98" s="15"/>
      <c r="G98" s="15">
        <v>5000</v>
      </c>
    </row>
    <row r="99" spans="1:7" s="22" customFormat="1" ht="28.5">
      <c r="A99" s="14">
        <v>94</v>
      </c>
      <c r="B99" s="12" t="s">
        <v>232</v>
      </c>
      <c r="C99" s="14"/>
      <c r="D99" s="13" t="s">
        <v>94</v>
      </c>
      <c r="E99" s="12" t="s">
        <v>565</v>
      </c>
      <c r="F99" s="15">
        <v>21802.48</v>
      </c>
      <c r="G99" s="15"/>
    </row>
    <row r="100" spans="1:7" s="22" customFormat="1" ht="30.75" customHeight="1">
      <c r="A100" s="14">
        <v>95</v>
      </c>
      <c r="B100" s="12" t="s">
        <v>594</v>
      </c>
      <c r="C100" s="20">
        <v>9</v>
      </c>
      <c r="D100" s="12" t="s">
        <v>595</v>
      </c>
      <c r="E100" s="12" t="s">
        <v>596</v>
      </c>
      <c r="F100" s="15"/>
      <c r="G100" s="15">
        <v>47000</v>
      </c>
    </row>
    <row r="101" spans="1:7" s="22" customFormat="1" ht="28.5" customHeight="1">
      <c r="A101" s="14">
        <v>96</v>
      </c>
      <c r="B101" s="12" t="s">
        <v>597</v>
      </c>
      <c r="C101" s="14">
        <v>1</v>
      </c>
      <c r="D101" s="12" t="s">
        <v>281</v>
      </c>
      <c r="E101" s="12" t="s">
        <v>596</v>
      </c>
      <c r="F101" s="15"/>
      <c r="G101" s="15">
        <v>47240</v>
      </c>
    </row>
    <row r="102" spans="1:7" s="22" customFormat="1" ht="28.5">
      <c r="A102" s="14">
        <v>97</v>
      </c>
      <c r="B102" s="12" t="s">
        <v>598</v>
      </c>
      <c r="C102" s="14"/>
      <c r="D102" s="12" t="s">
        <v>599</v>
      </c>
      <c r="E102" s="12" t="s">
        <v>596</v>
      </c>
      <c r="F102" s="15"/>
      <c r="G102" s="15">
        <v>47380</v>
      </c>
    </row>
    <row r="103" spans="1:7" s="22" customFormat="1" ht="28.5">
      <c r="A103" s="14">
        <v>98</v>
      </c>
      <c r="B103" s="12" t="s">
        <v>485</v>
      </c>
      <c r="C103" s="14" t="s">
        <v>604</v>
      </c>
      <c r="D103" s="13" t="s">
        <v>111</v>
      </c>
      <c r="E103" s="12" t="s">
        <v>596</v>
      </c>
      <c r="F103" s="15">
        <v>16296.3</v>
      </c>
      <c r="G103" s="15">
        <v>30000</v>
      </c>
    </row>
    <row r="104" spans="1:7" s="22" customFormat="1" ht="42.75">
      <c r="A104" s="14">
        <v>99</v>
      </c>
      <c r="B104" s="12" t="s">
        <v>614</v>
      </c>
      <c r="C104" s="23">
        <v>2</v>
      </c>
      <c r="D104" s="12" t="s">
        <v>281</v>
      </c>
      <c r="E104" s="12" t="s">
        <v>613</v>
      </c>
      <c r="F104" s="15"/>
      <c r="G104" s="15">
        <v>61640</v>
      </c>
    </row>
    <row r="105" spans="1:7" s="22" customFormat="1" ht="33" customHeight="1">
      <c r="A105" s="14">
        <v>100</v>
      </c>
      <c r="B105" s="12" t="s">
        <v>615</v>
      </c>
      <c r="C105" s="14">
        <v>6</v>
      </c>
      <c r="D105" s="12" t="s">
        <v>288</v>
      </c>
      <c r="E105" s="12" t="s">
        <v>613</v>
      </c>
      <c r="F105" s="15"/>
      <c r="G105" s="15">
        <v>26500</v>
      </c>
    </row>
    <row r="106" spans="1:7" s="22" customFormat="1" ht="28.5">
      <c r="A106" s="14">
        <v>101</v>
      </c>
      <c r="B106" s="12" t="s">
        <v>616</v>
      </c>
      <c r="C106" s="14">
        <v>2</v>
      </c>
      <c r="D106" s="12" t="s">
        <v>617</v>
      </c>
      <c r="E106" s="12" t="s">
        <v>613</v>
      </c>
      <c r="F106" s="15"/>
      <c r="G106" s="15">
        <v>60440</v>
      </c>
    </row>
    <row r="107" spans="1:7" s="22" customFormat="1" ht="28.5">
      <c r="A107" s="14">
        <v>102</v>
      </c>
      <c r="B107" s="12" t="s">
        <v>618</v>
      </c>
      <c r="C107" s="14">
        <v>1</v>
      </c>
      <c r="D107" s="12" t="s">
        <v>619</v>
      </c>
      <c r="E107" s="12" t="s">
        <v>613</v>
      </c>
      <c r="F107" s="15"/>
      <c r="G107" s="15">
        <v>96800</v>
      </c>
    </row>
    <row r="108" spans="1:7" s="22" customFormat="1" ht="42.75">
      <c r="A108" s="14">
        <v>103</v>
      </c>
      <c r="B108" s="12" t="s">
        <v>651</v>
      </c>
      <c r="C108" s="29">
        <v>41735</v>
      </c>
      <c r="D108" s="12" t="s">
        <v>652</v>
      </c>
      <c r="E108" s="12" t="s">
        <v>641</v>
      </c>
      <c r="F108" s="15"/>
      <c r="G108" s="15">
        <v>81800</v>
      </c>
    </row>
    <row r="109" spans="1:7" s="22" customFormat="1" ht="34.5" customHeight="1">
      <c r="A109" s="14">
        <v>104</v>
      </c>
      <c r="B109" s="12" t="s">
        <v>653</v>
      </c>
      <c r="C109" s="14">
        <v>8</v>
      </c>
      <c r="D109" s="12" t="s">
        <v>288</v>
      </c>
      <c r="E109" s="12" t="s">
        <v>641</v>
      </c>
      <c r="F109" s="15"/>
      <c r="G109" s="15">
        <v>25540</v>
      </c>
    </row>
    <row r="110" spans="1:7" s="22" customFormat="1" ht="28.5">
      <c r="A110" s="14">
        <v>105</v>
      </c>
      <c r="B110" s="12" t="s">
        <v>470</v>
      </c>
      <c r="C110" s="14" t="s">
        <v>656</v>
      </c>
      <c r="D110" s="13" t="s">
        <v>222</v>
      </c>
      <c r="E110" s="12" t="s">
        <v>655</v>
      </c>
      <c r="F110" s="15"/>
      <c r="G110" s="15">
        <v>21400</v>
      </c>
    </row>
    <row r="111" spans="1:7" s="22" customFormat="1" ht="28.5">
      <c r="A111" s="14">
        <v>106</v>
      </c>
      <c r="B111" s="12" t="s">
        <v>470</v>
      </c>
      <c r="C111" s="14" t="s">
        <v>657</v>
      </c>
      <c r="D111" s="13" t="s">
        <v>498</v>
      </c>
      <c r="E111" s="12" t="s">
        <v>655</v>
      </c>
      <c r="F111" s="15"/>
      <c r="G111" s="15">
        <v>13200</v>
      </c>
    </row>
    <row r="112" spans="1:7" s="22" customFormat="1" ht="28.5">
      <c r="A112" s="14">
        <v>107</v>
      </c>
      <c r="B112" s="12" t="s">
        <v>470</v>
      </c>
      <c r="C112" s="14" t="s">
        <v>658</v>
      </c>
      <c r="D112" s="12" t="s">
        <v>439</v>
      </c>
      <c r="E112" s="12" t="s">
        <v>655</v>
      </c>
      <c r="F112" s="15"/>
      <c r="G112" s="15">
        <v>11400</v>
      </c>
    </row>
    <row r="113" spans="1:7" s="22" customFormat="1" ht="28.5">
      <c r="A113" s="14">
        <v>108</v>
      </c>
      <c r="B113" s="12" t="s">
        <v>470</v>
      </c>
      <c r="C113" s="14" t="s">
        <v>659</v>
      </c>
      <c r="D113" s="12" t="s">
        <v>436</v>
      </c>
      <c r="E113" s="12" t="s">
        <v>655</v>
      </c>
      <c r="F113" s="15"/>
      <c r="G113" s="15">
        <v>6400</v>
      </c>
    </row>
    <row r="114" spans="1:7" s="22" customFormat="1" ht="28.5">
      <c r="A114" s="14">
        <v>109</v>
      </c>
      <c r="B114" s="12" t="s">
        <v>470</v>
      </c>
      <c r="C114" s="14" t="s">
        <v>660</v>
      </c>
      <c r="D114" s="13" t="s">
        <v>472</v>
      </c>
      <c r="E114" s="12" t="s">
        <v>655</v>
      </c>
      <c r="F114" s="15"/>
      <c r="G114" s="15">
        <v>5000</v>
      </c>
    </row>
    <row r="115" spans="1:7" s="22" customFormat="1" ht="28.5">
      <c r="A115" s="14">
        <v>110</v>
      </c>
      <c r="B115" s="12" t="s">
        <v>661</v>
      </c>
      <c r="C115" s="14" t="s">
        <v>662</v>
      </c>
      <c r="D115" s="13" t="s">
        <v>663</v>
      </c>
      <c r="E115" s="12" t="s">
        <v>655</v>
      </c>
      <c r="F115" s="15"/>
      <c r="G115" s="15">
        <v>1400</v>
      </c>
    </row>
    <row r="116" spans="1:7" s="22" customFormat="1" ht="28.5">
      <c r="A116" s="14">
        <v>111</v>
      </c>
      <c r="B116" s="12" t="s">
        <v>664</v>
      </c>
      <c r="C116" s="14" t="s">
        <v>665</v>
      </c>
      <c r="D116" s="13" t="s">
        <v>427</v>
      </c>
      <c r="E116" s="12" t="s">
        <v>655</v>
      </c>
      <c r="F116" s="15"/>
      <c r="G116" s="15">
        <v>1400</v>
      </c>
    </row>
    <row r="117" spans="1:7" s="22" customFormat="1" ht="28.5">
      <c r="A117" s="14">
        <v>112</v>
      </c>
      <c r="B117" s="12" t="s">
        <v>666</v>
      </c>
      <c r="C117" s="14" t="s">
        <v>667</v>
      </c>
      <c r="D117" s="13" t="s">
        <v>431</v>
      </c>
      <c r="E117" s="12" t="s">
        <v>655</v>
      </c>
      <c r="F117" s="15"/>
      <c r="G117" s="15">
        <v>9300</v>
      </c>
    </row>
    <row r="118" spans="1:7" s="22" customFormat="1" ht="28.5">
      <c r="A118" s="14">
        <v>113</v>
      </c>
      <c r="B118" s="12" t="s">
        <v>668</v>
      </c>
      <c r="C118" s="14" t="s">
        <v>669</v>
      </c>
      <c r="D118" s="13" t="s">
        <v>670</v>
      </c>
      <c r="E118" s="12" t="s">
        <v>655</v>
      </c>
      <c r="F118" s="15"/>
      <c r="G118" s="15">
        <v>1400</v>
      </c>
    </row>
    <row r="119" spans="1:7" s="22" customFormat="1" ht="28.5">
      <c r="A119" s="14">
        <v>114</v>
      </c>
      <c r="B119" s="12" t="s">
        <v>671</v>
      </c>
      <c r="C119" s="14" t="s">
        <v>672</v>
      </c>
      <c r="D119" s="13" t="s">
        <v>229</v>
      </c>
      <c r="E119" s="12" t="s">
        <v>655</v>
      </c>
      <c r="F119" s="15"/>
      <c r="G119" s="15">
        <v>2300</v>
      </c>
    </row>
    <row r="120" spans="1:7" s="22" customFormat="1" ht="42.75">
      <c r="A120" s="14">
        <v>115</v>
      </c>
      <c r="B120" s="12" t="s">
        <v>673</v>
      </c>
      <c r="C120" s="14" t="s">
        <v>674</v>
      </c>
      <c r="D120" s="13" t="s">
        <v>228</v>
      </c>
      <c r="E120" s="12" t="s">
        <v>655</v>
      </c>
      <c r="F120" s="15"/>
      <c r="G120" s="15">
        <v>4600</v>
      </c>
    </row>
    <row r="121" spans="1:7" s="22" customFormat="1" ht="28.5">
      <c r="A121" s="14">
        <v>116</v>
      </c>
      <c r="B121" s="12" t="s">
        <v>232</v>
      </c>
      <c r="C121" s="14">
        <v>1001449513</v>
      </c>
      <c r="D121" s="13" t="s">
        <v>94</v>
      </c>
      <c r="E121" s="12" t="s">
        <v>655</v>
      </c>
      <c r="F121" s="15">
        <v>27616.99</v>
      </c>
      <c r="G121" s="15"/>
    </row>
    <row r="122" spans="1:7" s="22" customFormat="1" ht="28.5">
      <c r="A122" s="14">
        <v>117</v>
      </c>
      <c r="B122" s="12" t="s">
        <v>690</v>
      </c>
      <c r="C122" s="14">
        <v>259</v>
      </c>
      <c r="D122" s="13" t="s">
        <v>166</v>
      </c>
      <c r="E122" s="12" t="s">
        <v>691</v>
      </c>
      <c r="F122" s="15"/>
      <c r="G122" s="15">
        <v>15000</v>
      </c>
    </row>
    <row r="123" spans="1:7" s="22" customFormat="1" ht="28.5">
      <c r="A123" s="14">
        <v>118</v>
      </c>
      <c r="B123" s="21" t="s">
        <v>692</v>
      </c>
      <c r="C123" s="14" t="s">
        <v>693</v>
      </c>
      <c r="D123" s="12" t="s">
        <v>169</v>
      </c>
      <c r="E123" s="12" t="s">
        <v>691</v>
      </c>
      <c r="F123" s="15"/>
      <c r="G123" s="15">
        <v>13000</v>
      </c>
    </row>
    <row r="124" spans="1:7" s="22" customFormat="1" ht="28.5">
      <c r="A124" s="14">
        <v>119</v>
      </c>
      <c r="B124" s="12" t="s">
        <v>694</v>
      </c>
      <c r="C124" s="14" t="s">
        <v>695</v>
      </c>
      <c r="D124" s="13" t="s">
        <v>111</v>
      </c>
      <c r="E124" s="12" t="s">
        <v>691</v>
      </c>
      <c r="F124" s="15"/>
      <c r="G124" s="15">
        <v>30000</v>
      </c>
    </row>
    <row r="125" spans="1:7" s="22" customFormat="1" ht="28.5">
      <c r="A125" s="14">
        <v>120</v>
      </c>
      <c r="B125" s="12" t="s">
        <v>232</v>
      </c>
      <c r="C125" s="14">
        <v>1001670138</v>
      </c>
      <c r="D125" s="13" t="s">
        <v>94</v>
      </c>
      <c r="E125" s="12" t="s">
        <v>691</v>
      </c>
      <c r="F125" s="15">
        <v>35650.6</v>
      </c>
      <c r="G125" s="15"/>
    </row>
    <row r="126" spans="1:7" s="22" customFormat="1" ht="28.5">
      <c r="A126" s="14">
        <v>121</v>
      </c>
      <c r="B126" s="12" t="s">
        <v>696</v>
      </c>
      <c r="C126" s="23">
        <v>1</v>
      </c>
      <c r="D126" s="12" t="s">
        <v>697</v>
      </c>
      <c r="E126" s="12" t="s">
        <v>698</v>
      </c>
      <c r="F126" s="15"/>
      <c r="G126" s="15">
        <v>4500</v>
      </c>
    </row>
    <row r="127" spans="1:7" s="22" customFormat="1" ht="28.5">
      <c r="A127" s="14">
        <v>122</v>
      </c>
      <c r="B127" s="12" t="s">
        <v>699</v>
      </c>
      <c r="C127" s="14">
        <v>48</v>
      </c>
      <c r="D127" s="12" t="s">
        <v>173</v>
      </c>
      <c r="E127" s="12" t="s">
        <v>698</v>
      </c>
      <c r="F127" s="15"/>
      <c r="G127" s="15">
        <v>116515</v>
      </c>
    </row>
    <row r="128" spans="1:7" s="22" customFormat="1" ht="28.5">
      <c r="A128" s="14">
        <v>123</v>
      </c>
      <c r="B128" s="12" t="s">
        <v>706</v>
      </c>
      <c r="C128" s="14" t="s">
        <v>707</v>
      </c>
      <c r="D128" s="13" t="s">
        <v>708</v>
      </c>
      <c r="E128" s="12" t="s">
        <v>709</v>
      </c>
      <c r="F128" s="15"/>
      <c r="G128" s="15">
        <v>150000</v>
      </c>
    </row>
    <row r="129" spans="1:7" s="22" customFormat="1" ht="28.5">
      <c r="A129" s="14">
        <v>124</v>
      </c>
      <c r="B129" s="12" t="s">
        <v>710</v>
      </c>
      <c r="C129" s="14" t="s">
        <v>711</v>
      </c>
      <c r="D129" s="12" t="s">
        <v>263</v>
      </c>
      <c r="E129" s="12" t="s">
        <v>709</v>
      </c>
      <c r="F129" s="15"/>
      <c r="G129" s="15">
        <v>150000</v>
      </c>
    </row>
    <row r="130" spans="1:7" s="22" customFormat="1" ht="28.5">
      <c r="A130" s="14">
        <v>125</v>
      </c>
      <c r="B130" s="12" t="s">
        <v>712</v>
      </c>
      <c r="C130" s="14" t="s">
        <v>713</v>
      </c>
      <c r="D130" s="12" t="s">
        <v>851</v>
      </c>
      <c r="E130" s="12" t="s">
        <v>709</v>
      </c>
      <c r="F130" s="15"/>
      <c r="G130" s="15">
        <v>120000</v>
      </c>
    </row>
    <row r="131" spans="1:7" s="22" customFormat="1" ht="28.5">
      <c r="A131" s="14">
        <v>126</v>
      </c>
      <c r="B131" s="12" t="s">
        <v>714</v>
      </c>
      <c r="C131" s="14" t="s">
        <v>715</v>
      </c>
      <c r="D131" s="13" t="s">
        <v>275</v>
      </c>
      <c r="E131" s="12" t="s">
        <v>709</v>
      </c>
      <c r="F131" s="15"/>
      <c r="G131" s="15">
        <v>120000</v>
      </c>
    </row>
    <row r="132" spans="1:7" s="22" customFormat="1" ht="28.5">
      <c r="A132" s="14">
        <v>127</v>
      </c>
      <c r="B132" s="12" t="s">
        <v>232</v>
      </c>
      <c r="C132" s="14">
        <v>1001930127</v>
      </c>
      <c r="D132" s="13" t="s">
        <v>94</v>
      </c>
      <c r="E132" s="12" t="s">
        <v>709</v>
      </c>
      <c r="F132" s="15">
        <v>172469.15</v>
      </c>
      <c r="G132" s="15"/>
    </row>
    <row r="133" spans="1:7" s="22" customFormat="1" ht="42.75">
      <c r="A133" s="14">
        <v>128</v>
      </c>
      <c r="B133" s="12" t="s">
        <v>736</v>
      </c>
      <c r="C133" s="23">
        <v>1</v>
      </c>
      <c r="D133" s="12" t="s">
        <v>697</v>
      </c>
      <c r="E133" s="12" t="s">
        <v>737</v>
      </c>
      <c r="F133" s="15"/>
      <c r="G133" s="15">
        <v>38980</v>
      </c>
    </row>
    <row r="134" spans="1:7" s="22" customFormat="1" ht="28.5">
      <c r="A134" s="14">
        <v>129</v>
      </c>
      <c r="B134" s="12" t="s">
        <v>751</v>
      </c>
      <c r="C134" s="14">
        <v>2</v>
      </c>
      <c r="D134" s="12" t="s">
        <v>290</v>
      </c>
      <c r="E134" s="12" t="s">
        <v>749</v>
      </c>
      <c r="F134" s="15"/>
      <c r="G134" s="15">
        <v>36340</v>
      </c>
    </row>
    <row r="135" spans="1:7" s="22" customFormat="1" ht="28.5">
      <c r="A135" s="14">
        <v>130</v>
      </c>
      <c r="B135" s="12" t="s">
        <v>753</v>
      </c>
      <c r="C135" s="14">
        <v>51</v>
      </c>
      <c r="D135" s="12" t="s">
        <v>173</v>
      </c>
      <c r="E135" s="12" t="s">
        <v>749</v>
      </c>
      <c r="F135" s="15"/>
      <c r="G135" s="15">
        <v>116515</v>
      </c>
    </row>
    <row r="136" spans="1:7" s="22" customFormat="1" ht="28.5">
      <c r="A136" s="14">
        <v>131</v>
      </c>
      <c r="B136" s="12" t="s">
        <v>755</v>
      </c>
      <c r="C136" s="14"/>
      <c r="D136" s="12" t="s">
        <v>169</v>
      </c>
      <c r="E136" s="12" t="s">
        <v>756</v>
      </c>
      <c r="F136" s="15">
        <v>7569</v>
      </c>
      <c r="G136" s="15">
        <v>13000</v>
      </c>
    </row>
    <row r="137" spans="1:7" s="22" customFormat="1" ht="42.75">
      <c r="A137" s="14">
        <v>132</v>
      </c>
      <c r="B137" s="12" t="s">
        <v>769</v>
      </c>
      <c r="C137" s="14" t="s">
        <v>770</v>
      </c>
      <c r="D137" s="12" t="s">
        <v>231</v>
      </c>
      <c r="E137" s="12" t="s">
        <v>771</v>
      </c>
      <c r="F137" s="15"/>
      <c r="G137" s="15">
        <v>1400</v>
      </c>
    </row>
    <row r="138" spans="1:7" s="22" customFormat="1" ht="42.75">
      <c r="A138" s="14">
        <v>133</v>
      </c>
      <c r="B138" s="12" t="s">
        <v>772</v>
      </c>
      <c r="C138" s="14" t="s">
        <v>773</v>
      </c>
      <c r="D138" s="13" t="s">
        <v>229</v>
      </c>
      <c r="E138" s="12" t="s">
        <v>771</v>
      </c>
      <c r="F138" s="15"/>
      <c r="G138" s="15">
        <v>3700</v>
      </c>
    </row>
    <row r="139" spans="1:7" s="22" customFormat="1" ht="28.5">
      <c r="A139" s="14">
        <v>134</v>
      </c>
      <c r="B139" s="12" t="s">
        <v>774</v>
      </c>
      <c r="C139" s="13" t="s">
        <v>775</v>
      </c>
      <c r="D139" s="13" t="s">
        <v>230</v>
      </c>
      <c r="E139" s="12" t="s">
        <v>771</v>
      </c>
      <c r="F139" s="15"/>
      <c r="G139" s="15">
        <v>2300</v>
      </c>
    </row>
    <row r="140" spans="1:7" s="22" customFormat="1" ht="28.5">
      <c r="A140" s="14">
        <v>135</v>
      </c>
      <c r="B140" s="12" t="s">
        <v>776</v>
      </c>
      <c r="C140" s="14" t="s">
        <v>777</v>
      </c>
      <c r="D140" s="13" t="s">
        <v>427</v>
      </c>
      <c r="E140" s="12" t="s">
        <v>771</v>
      </c>
      <c r="F140" s="15"/>
      <c r="G140" s="15">
        <v>2300</v>
      </c>
    </row>
    <row r="141" spans="1:7" s="22" customFormat="1" ht="28.5">
      <c r="A141" s="14">
        <v>136</v>
      </c>
      <c r="B141" s="12" t="s">
        <v>778</v>
      </c>
      <c r="C141" s="14" t="s">
        <v>779</v>
      </c>
      <c r="D141" s="13" t="s">
        <v>226</v>
      </c>
      <c r="E141" s="12" t="s">
        <v>771</v>
      </c>
      <c r="F141" s="15"/>
      <c r="G141" s="15">
        <v>5500</v>
      </c>
    </row>
    <row r="142" spans="1:7" s="22" customFormat="1" ht="42.75">
      <c r="A142" s="14">
        <v>137</v>
      </c>
      <c r="B142" s="12" t="s">
        <v>780</v>
      </c>
      <c r="C142" s="14" t="s">
        <v>781</v>
      </c>
      <c r="D142" s="13" t="s">
        <v>431</v>
      </c>
      <c r="E142" s="12" t="s">
        <v>771</v>
      </c>
      <c r="F142" s="15"/>
      <c r="G142" s="15">
        <v>9300</v>
      </c>
    </row>
    <row r="143" spans="1:7" s="22" customFormat="1" ht="28.5">
      <c r="A143" s="14">
        <v>138</v>
      </c>
      <c r="B143" s="12" t="s">
        <v>782</v>
      </c>
      <c r="C143" s="14" t="s">
        <v>783</v>
      </c>
      <c r="D143" s="12" t="s">
        <v>231</v>
      </c>
      <c r="E143" s="12" t="s">
        <v>771</v>
      </c>
      <c r="F143" s="15"/>
      <c r="G143" s="15">
        <v>5500</v>
      </c>
    </row>
    <row r="144" spans="1:7" s="22" customFormat="1" ht="42.75">
      <c r="A144" s="14">
        <v>139</v>
      </c>
      <c r="B144" s="12" t="s">
        <v>784</v>
      </c>
      <c r="C144" s="14" t="s">
        <v>785</v>
      </c>
      <c r="D144" s="13" t="s">
        <v>436</v>
      </c>
      <c r="E144" s="12" t="s">
        <v>771</v>
      </c>
      <c r="F144" s="15"/>
      <c r="G144" s="15">
        <v>11400</v>
      </c>
    </row>
    <row r="145" spans="1:7" s="22" customFormat="1" ht="42.75">
      <c r="A145" s="14">
        <v>140</v>
      </c>
      <c r="B145" s="12" t="s">
        <v>784</v>
      </c>
      <c r="C145" s="14" t="s">
        <v>786</v>
      </c>
      <c r="D145" s="12" t="s">
        <v>439</v>
      </c>
      <c r="E145" s="12" t="s">
        <v>771</v>
      </c>
      <c r="F145" s="15"/>
      <c r="G145" s="15">
        <v>11400</v>
      </c>
    </row>
    <row r="146" spans="1:7" s="22" customFormat="1" ht="28.5">
      <c r="A146" s="14">
        <v>141</v>
      </c>
      <c r="B146" s="12" t="s">
        <v>787</v>
      </c>
      <c r="C146" s="14" t="s">
        <v>788</v>
      </c>
      <c r="D146" s="13" t="s">
        <v>498</v>
      </c>
      <c r="E146" s="12" t="s">
        <v>771</v>
      </c>
      <c r="F146" s="15"/>
      <c r="G146" s="15">
        <v>5000</v>
      </c>
    </row>
    <row r="147" spans="1:7" s="22" customFormat="1" ht="28.5">
      <c r="A147" s="14">
        <v>142</v>
      </c>
      <c r="B147" s="12" t="s">
        <v>787</v>
      </c>
      <c r="C147" s="14" t="s">
        <v>789</v>
      </c>
      <c r="D147" s="13" t="s">
        <v>222</v>
      </c>
      <c r="E147" s="12" t="s">
        <v>771</v>
      </c>
      <c r="F147" s="15"/>
      <c r="G147" s="15">
        <v>5000</v>
      </c>
    </row>
    <row r="148" spans="1:7" s="22" customFormat="1" ht="28.5">
      <c r="A148" s="14">
        <v>143</v>
      </c>
      <c r="B148" s="12" t="s">
        <v>787</v>
      </c>
      <c r="C148" s="14" t="s">
        <v>790</v>
      </c>
      <c r="D148" s="13" t="s">
        <v>791</v>
      </c>
      <c r="E148" s="12" t="s">
        <v>771</v>
      </c>
      <c r="F148" s="15"/>
      <c r="G148" s="15">
        <v>5000</v>
      </c>
    </row>
    <row r="149" spans="1:7" s="22" customFormat="1" ht="28.5">
      <c r="A149" s="14">
        <v>144</v>
      </c>
      <c r="B149" s="12" t="s">
        <v>787</v>
      </c>
      <c r="C149" s="14" t="s">
        <v>792</v>
      </c>
      <c r="D149" s="13" t="s">
        <v>472</v>
      </c>
      <c r="E149" s="12" t="s">
        <v>771</v>
      </c>
      <c r="F149" s="15"/>
      <c r="G149" s="15">
        <v>5000</v>
      </c>
    </row>
    <row r="150" spans="1:7" s="22" customFormat="1" ht="28.5">
      <c r="A150" s="14">
        <v>145</v>
      </c>
      <c r="B150" s="12" t="s">
        <v>232</v>
      </c>
      <c r="C150" s="14">
        <v>1003456678</v>
      </c>
      <c r="D150" s="13" t="s">
        <v>94</v>
      </c>
      <c r="E150" s="12" t="s">
        <v>771</v>
      </c>
      <c r="F150" s="15">
        <v>24603.22</v>
      </c>
      <c r="G150" s="15"/>
    </row>
    <row r="151" spans="1:7" s="22" customFormat="1" ht="28.5">
      <c r="A151" s="14">
        <v>146</v>
      </c>
      <c r="B151" s="12" t="s">
        <v>793</v>
      </c>
      <c r="C151" s="29">
        <v>41678</v>
      </c>
      <c r="D151" s="12" t="s">
        <v>794</v>
      </c>
      <c r="E151" s="12" t="s">
        <v>795</v>
      </c>
      <c r="F151" s="15"/>
      <c r="G151" s="15">
        <v>68840</v>
      </c>
    </row>
    <row r="152" spans="1:7" s="22" customFormat="1" ht="28.5">
      <c r="A152" s="14">
        <v>147</v>
      </c>
      <c r="B152" s="12" t="s">
        <v>803</v>
      </c>
      <c r="C152" s="14" t="s">
        <v>804</v>
      </c>
      <c r="D152" s="12" t="s">
        <v>805</v>
      </c>
      <c r="E152" s="12" t="s">
        <v>797</v>
      </c>
      <c r="F152" s="15"/>
      <c r="G152" s="15">
        <v>116360</v>
      </c>
    </row>
    <row r="153" spans="1:7" s="22" customFormat="1" ht="28.5">
      <c r="A153" s="14">
        <v>148</v>
      </c>
      <c r="B153" s="12" t="s">
        <v>806</v>
      </c>
      <c r="C153" s="14" t="s">
        <v>807</v>
      </c>
      <c r="D153" s="12" t="s">
        <v>805</v>
      </c>
      <c r="E153" s="12" t="s">
        <v>797</v>
      </c>
      <c r="F153" s="15"/>
      <c r="G153" s="15">
        <v>85160</v>
      </c>
    </row>
    <row r="154" spans="1:7" s="22" customFormat="1" ht="28.5">
      <c r="A154" s="14">
        <v>149</v>
      </c>
      <c r="B154" s="12" t="s">
        <v>810</v>
      </c>
      <c r="C154" s="14" t="s">
        <v>808</v>
      </c>
      <c r="D154" s="12" t="s">
        <v>805</v>
      </c>
      <c r="E154" s="12" t="s">
        <v>797</v>
      </c>
      <c r="F154" s="15"/>
      <c r="G154" s="15">
        <v>30820</v>
      </c>
    </row>
    <row r="155" spans="1:7" s="22" customFormat="1" ht="28.5">
      <c r="A155" s="14">
        <v>150</v>
      </c>
      <c r="B155" s="12" t="s">
        <v>809</v>
      </c>
      <c r="C155" s="14">
        <v>9</v>
      </c>
      <c r="D155" s="12" t="s">
        <v>811</v>
      </c>
      <c r="E155" s="12" t="s">
        <v>797</v>
      </c>
      <c r="F155" s="15"/>
      <c r="G155" s="15">
        <v>31300</v>
      </c>
    </row>
    <row r="156" spans="1:7" s="22" customFormat="1" ht="28.5">
      <c r="A156" s="14">
        <v>151</v>
      </c>
      <c r="B156" s="12" t="s">
        <v>812</v>
      </c>
      <c r="C156" s="13">
        <v>5</v>
      </c>
      <c r="D156" s="12" t="s">
        <v>811</v>
      </c>
      <c r="E156" s="12" t="s">
        <v>797</v>
      </c>
      <c r="F156" s="15"/>
      <c r="G156" s="15">
        <v>85640</v>
      </c>
    </row>
    <row r="157" spans="1:7" s="22" customFormat="1" ht="28.5">
      <c r="A157" s="14">
        <v>152</v>
      </c>
      <c r="B157" s="12" t="s">
        <v>813</v>
      </c>
      <c r="C157" s="14">
        <v>1.9</v>
      </c>
      <c r="D157" s="12" t="s">
        <v>794</v>
      </c>
      <c r="E157" s="12" t="s">
        <v>797</v>
      </c>
      <c r="F157" s="15"/>
      <c r="G157" s="15">
        <v>65480</v>
      </c>
    </row>
    <row r="158" spans="1:7" s="22" customFormat="1" ht="28.5">
      <c r="A158" s="14">
        <v>153</v>
      </c>
      <c r="B158" s="12" t="s">
        <v>820</v>
      </c>
      <c r="C158" s="14">
        <v>535</v>
      </c>
      <c r="D158" s="12" t="s">
        <v>169</v>
      </c>
      <c r="E158" s="12" t="s">
        <v>821</v>
      </c>
      <c r="F158" s="15"/>
      <c r="G158" s="15">
        <v>13000</v>
      </c>
    </row>
    <row r="159" spans="1:7" s="22" customFormat="1" ht="28.5">
      <c r="A159" s="14">
        <v>154</v>
      </c>
      <c r="B159" s="12" t="s">
        <v>822</v>
      </c>
      <c r="C159" s="14">
        <v>466</v>
      </c>
      <c r="D159" s="12" t="s">
        <v>166</v>
      </c>
      <c r="E159" s="12" t="s">
        <v>821</v>
      </c>
      <c r="F159" s="15"/>
      <c r="G159" s="15">
        <v>15000</v>
      </c>
    </row>
    <row r="160" spans="1:7" s="22" customFormat="1" ht="28.5">
      <c r="A160" s="14">
        <v>155</v>
      </c>
      <c r="B160" s="12" t="s">
        <v>232</v>
      </c>
      <c r="C160" s="14">
        <v>1004207348</v>
      </c>
      <c r="D160" s="13" t="s">
        <v>94</v>
      </c>
      <c r="E160" s="12" t="s">
        <v>821</v>
      </c>
      <c r="F160" s="15">
        <v>19862.2</v>
      </c>
      <c r="G160" s="15"/>
    </row>
    <row r="161" spans="1:7" s="22" customFormat="1" ht="28.5">
      <c r="A161" s="14">
        <v>156</v>
      </c>
      <c r="B161" s="12" t="s">
        <v>831</v>
      </c>
      <c r="C161" s="14">
        <v>53</v>
      </c>
      <c r="D161" s="12" t="s">
        <v>173</v>
      </c>
      <c r="E161" s="12" t="s">
        <v>830</v>
      </c>
      <c r="F161" s="15"/>
      <c r="G161" s="15">
        <v>116515</v>
      </c>
    </row>
    <row r="162" spans="1:7" s="22" customFormat="1" ht="28.5">
      <c r="A162" s="14">
        <v>157</v>
      </c>
      <c r="B162" s="12" t="s">
        <v>833</v>
      </c>
      <c r="C162" s="14" t="s">
        <v>832</v>
      </c>
      <c r="D162" s="12" t="s">
        <v>439</v>
      </c>
      <c r="E162" s="12" t="s">
        <v>830</v>
      </c>
      <c r="F162" s="15"/>
      <c r="G162" s="15">
        <v>5000</v>
      </c>
    </row>
    <row r="163" spans="1:7" s="22" customFormat="1" ht="28.5">
      <c r="A163" s="14">
        <v>158</v>
      </c>
      <c r="B163" s="12" t="s">
        <v>833</v>
      </c>
      <c r="C163" s="14" t="s">
        <v>834</v>
      </c>
      <c r="D163" s="13" t="s">
        <v>436</v>
      </c>
      <c r="E163" s="12" t="s">
        <v>830</v>
      </c>
      <c r="F163" s="15"/>
      <c r="G163" s="15">
        <v>8200</v>
      </c>
    </row>
    <row r="164" spans="1:7" s="22" customFormat="1" ht="28.5">
      <c r="A164" s="14">
        <v>159</v>
      </c>
      <c r="B164" s="12" t="s">
        <v>835</v>
      </c>
      <c r="C164" s="14" t="s">
        <v>836</v>
      </c>
      <c r="D164" s="13" t="s">
        <v>222</v>
      </c>
      <c r="E164" s="12" t="s">
        <v>830</v>
      </c>
      <c r="F164" s="15"/>
      <c r="G164" s="15">
        <v>23200</v>
      </c>
    </row>
    <row r="165" spans="1:7" s="22" customFormat="1" ht="28.5">
      <c r="A165" s="14">
        <v>160</v>
      </c>
      <c r="B165" s="12" t="s">
        <v>835</v>
      </c>
      <c r="C165" s="14" t="s">
        <v>837</v>
      </c>
      <c r="D165" s="13" t="s">
        <v>498</v>
      </c>
      <c r="E165" s="12" t="s">
        <v>830</v>
      </c>
      <c r="F165" s="15"/>
      <c r="G165" s="15">
        <v>23200</v>
      </c>
    </row>
    <row r="166" spans="1:7" s="22" customFormat="1" ht="28.5">
      <c r="A166" s="14">
        <v>161</v>
      </c>
      <c r="B166" s="12" t="s">
        <v>835</v>
      </c>
      <c r="C166" s="14" t="s">
        <v>838</v>
      </c>
      <c r="D166" s="13" t="s">
        <v>472</v>
      </c>
      <c r="E166" s="12" t="s">
        <v>830</v>
      </c>
      <c r="F166" s="15"/>
      <c r="G166" s="15">
        <v>5000</v>
      </c>
    </row>
    <row r="167" spans="1:7" s="22" customFormat="1" ht="28.5">
      <c r="A167" s="14">
        <v>162</v>
      </c>
      <c r="B167" s="12" t="s">
        <v>840</v>
      </c>
      <c r="C167" s="14" t="s">
        <v>839</v>
      </c>
      <c r="D167" s="13" t="s">
        <v>427</v>
      </c>
      <c r="E167" s="12" t="s">
        <v>830</v>
      </c>
      <c r="F167" s="15"/>
      <c r="G167" s="15">
        <v>2300</v>
      </c>
    </row>
    <row r="168" spans="1:7" s="22" customFormat="1" ht="28.5">
      <c r="A168" s="14">
        <v>163</v>
      </c>
      <c r="B168" s="12" t="s">
        <v>841</v>
      </c>
      <c r="C168" s="14" t="s">
        <v>842</v>
      </c>
      <c r="D168" s="13" t="s">
        <v>226</v>
      </c>
      <c r="E168" s="12" t="s">
        <v>830</v>
      </c>
      <c r="F168" s="15"/>
      <c r="G168" s="15">
        <v>5500</v>
      </c>
    </row>
    <row r="169" spans="1:7" s="22" customFormat="1" ht="28.5">
      <c r="A169" s="14">
        <v>164</v>
      </c>
      <c r="B169" s="12" t="s">
        <v>841</v>
      </c>
      <c r="C169" s="14" t="s">
        <v>843</v>
      </c>
      <c r="D169" s="13" t="s">
        <v>431</v>
      </c>
      <c r="E169" s="12" t="s">
        <v>830</v>
      </c>
      <c r="F169" s="15"/>
      <c r="G169" s="15">
        <v>5500</v>
      </c>
    </row>
    <row r="170" spans="1:7" s="22" customFormat="1" ht="28.5">
      <c r="A170" s="14">
        <v>165</v>
      </c>
      <c r="B170" s="12" t="s">
        <v>840</v>
      </c>
      <c r="C170" s="14" t="s">
        <v>844</v>
      </c>
      <c r="D170" s="12" t="s">
        <v>230</v>
      </c>
      <c r="E170" s="12" t="s">
        <v>830</v>
      </c>
      <c r="F170" s="15"/>
      <c r="G170" s="15">
        <v>3700</v>
      </c>
    </row>
    <row r="171" spans="1:7" s="22" customFormat="1" ht="28.5">
      <c r="A171" s="14">
        <v>166</v>
      </c>
      <c r="B171" s="12" t="s">
        <v>840</v>
      </c>
      <c r="C171" s="14" t="s">
        <v>845</v>
      </c>
      <c r="D171" s="13" t="s">
        <v>229</v>
      </c>
      <c r="E171" s="12" t="s">
        <v>830</v>
      </c>
      <c r="F171" s="15"/>
      <c r="G171" s="15">
        <v>4600</v>
      </c>
    </row>
    <row r="172" spans="1:7" s="22" customFormat="1" ht="28.5">
      <c r="A172" s="14">
        <v>167</v>
      </c>
      <c r="B172" s="12" t="s">
        <v>840</v>
      </c>
      <c r="C172" s="14" t="s">
        <v>846</v>
      </c>
      <c r="D172" s="12" t="s">
        <v>231</v>
      </c>
      <c r="E172" s="12" t="s">
        <v>830</v>
      </c>
      <c r="F172" s="15"/>
      <c r="G172" s="15">
        <v>7800</v>
      </c>
    </row>
    <row r="173" spans="1:7" s="22" customFormat="1" ht="28.5">
      <c r="A173" s="14">
        <v>168</v>
      </c>
      <c r="B173" s="12" t="s">
        <v>232</v>
      </c>
      <c r="C173" s="14">
        <v>1004402676</v>
      </c>
      <c r="D173" s="13" t="s">
        <v>94</v>
      </c>
      <c r="E173" s="12" t="s">
        <v>830</v>
      </c>
      <c r="F173" s="15">
        <v>33672.46</v>
      </c>
      <c r="G173" s="15"/>
    </row>
    <row r="174" spans="1:7" s="22" customFormat="1" ht="28.5">
      <c r="A174" s="14">
        <v>169</v>
      </c>
      <c r="B174" s="12" t="s">
        <v>857</v>
      </c>
      <c r="C174" s="14">
        <v>5</v>
      </c>
      <c r="D174" s="12" t="s">
        <v>858</v>
      </c>
      <c r="E174" s="12" t="s">
        <v>856</v>
      </c>
      <c r="F174" s="15"/>
      <c r="G174" s="15">
        <v>88040</v>
      </c>
    </row>
    <row r="175" spans="1:7" s="22" customFormat="1" ht="28.5">
      <c r="A175" s="14">
        <v>170</v>
      </c>
      <c r="B175" s="12" t="s">
        <v>859</v>
      </c>
      <c r="C175" s="14">
        <v>54</v>
      </c>
      <c r="D175" s="12" t="s">
        <v>173</v>
      </c>
      <c r="E175" s="12" t="s">
        <v>856</v>
      </c>
      <c r="F175" s="15"/>
      <c r="G175" s="15">
        <v>30240</v>
      </c>
    </row>
    <row r="176" spans="1:7" s="22" customFormat="1" ht="30.75" customHeight="1">
      <c r="A176" s="14">
        <v>171</v>
      </c>
      <c r="B176" s="12" t="s">
        <v>860</v>
      </c>
      <c r="C176" s="14">
        <v>36</v>
      </c>
      <c r="D176" s="12" t="s">
        <v>805</v>
      </c>
      <c r="E176" s="12" t="s">
        <v>856</v>
      </c>
      <c r="F176" s="15"/>
      <c r="G176" s="15">
        <v>51560</v>
      </c>
    </row>
    <row r="177" spans="1:7" s="22" customFormat="1" ht="28.5" customHeight="1">
      <c r="A177" s="14">
        <v>172</v>
      </c>
      <c r="B177" s="12" t="s">
        <v>861</v>
      </c>
      <c r="C177" s="14">
        <v>38</v>
      </c>
      <c r="D177" s="12" t="s">
        <v>805</v>
      </c>
      <c r="E177" s="12" t="s">
        <v>856</v>
      </c>
      <c r="F177" s="15"/>
      <c r="G177" s="15">
        <v>51080</v>
      </c>
    </row>
    <row r="178" spans="1:7" s="22" customFormat="1" ht="27" customHeight="1">
      <c r="A178" s="14">
        <v>173</v>
      </c>
      <c r="B178" s="12" t="s">
        <v>862</v>
      </c>
      <c r="C178" s="20">
        <v>2</v>
      </c>
      <c r="D178" s="31" t="s">
        <v>794</v>
      </c>
      <c r="E178" s="12" t="s">
        <v>856</v>
      </c>
      <c r="F178" s="15"/>
      <c r="G178" s="15">
        <v>72200</v>
      </c>
    </row>
    <row r="179" spans="1:7" s="22" customFormat="1" ht="42.75">
      <c r="A179" s="14">
        <v>174</v>
      </c>
      <c r="B179" s="12" t="s">
        <v>863</v>
      </c>
      <c r="C179" s="14">
        <v>7</v>
      </c>
      <c r="D179" s="12" t="s">
        <v>858</v>
      </c>
      <c r="E179" s="12" t="s">
        <v>864</v>
      </c>
      <c r="F179" s="15"/>
      <c r="G179" s="15">
        <v>34760</v>
      </c>
    </row>
    <row r="180" spans="1:7" s="22" customFormat="1" ht="28.5">
      <c r="A180" s="14">
        <v>175</v>
      </c>
      <c r="B180" s="12" t="s">
        <v>872</v>
      </c>
      <c r="C180" s="14">
        <v>55</v>
      </c>
      <c r="D180" s="12" t="s">
        <v>173</v>
      </c>
      <c r="E180" s="12" t="s">
        <v>864</v>
      </c>
      <c r="F180" s="15"/>
      <c r="G180" s="15">
        <v>32400</v>
      </c>
    </row>
    <row r="181" spans="1:7" s="22" customFormat="1" ht="28.5">
      <c r="A181" s="14">
        <v>176</v>
      </c>
      <c r="B181" s="12" t="s">
        <v>874</v>
      </c>
      <c r="C181" s="14">
        <v>1322</v>
      </c>
      <c r="D181" s="12" t="s">
        <v>875</v>
      </c>
      <c r="E181" s="12" t="s">
        <v>876</v>
      </c>
      <c r="F181" s="15"/>
      <c r="G181" s="15">
        <v>4000</v>
      </c>
    </row>
    <row r="182" spans="1:7" s="22" customFormat="1" ht="28.5">
      <c r="A182" s="14">
        <v>177</v>
      </c>
      <c r="B182" s="12" t="s">
        <v>232</v>
      </c>
      <c r="C182" s="14">
        <v>1004814836</v>
      </c>
      <c r="D182" s="13" t="s">
        <v>94</v>
      </c>
      <c r="E182" s="12" t="s">
        <v>876</v>
      </c>
      <c r="F182" s="15">
        <v>1567.1</v>
      </c>
      <c r="G182" s="15"/>
    </row>
    <row r="183" spans="1:7" s="22" customFormat="1" ht="28.5">
      <c r="A183" s="14">
        <v>178</v>
      </c>
      <c r="B183" s="12" t="s">
        <v>912</v>
      </c>
      <c r="C183" s="14" t="s">
        <v>913</v>
      </c>
      <c r="D183" s="12" t="s">
        <v>914</v>
      </c>
      <c r="E183" s="12" t="s">
        <v>915</v>
      </c>
      <c r="F183" s="15"/>
      <c r="G183" s="15">
        <v>5000</v>
      </c>
    </row>
    <row r="184" spans="1:7" s="22" customFormat="1" ht="28.5">
      <c r="A184" s="14">
        <v>179</v>
      </c>
      <c r="B184" s="12" t="s">
        <v>916</v>
      </c>
      <c r="C184" s="14" t="s">
        <v>917</v>
      </c>
      <c r="D184" s="13" t="s">
        <v>431</v>
      </c>
      <c r="E184" s="12" t="s">
        <v>915</v>
      </c>
      <c r="F184" s="15"/>
      <c r="G184" s="15">
        <v>3800</v>
      </c>
    </row>
    <row r="185" spans="1:7" s="22" customFormat="1" ht="28.5">
      <c r="A185" s="14">
        <v>180</v>
      </c>
      <c r="B185" s="12" t="s">
        <v>916</v>
      </c>
      <c r="C185" s="13" t="s">
        <v>918</v>
      </c>
      <c r="D185" s="13" t="s">
        <v>226</v>
      </c>
      <c r="E185" s="12" t="s">
        <v>915</v>
      </c>
      <c r="F185" s="15"/>
      <c r="G185" s="15">
        <v>3800</v>
      </c>
    </row>
    <row r="186" spans="1:7" s="22" customFormat="1" ht="28.5">
      <c r="A186" s="14">
        <v>181</v>
      </c>
      <c r="B186" s="12" t="s">
        <v>920</v>
      </c>
      <c r="C186" s="14" t="s">
        <v>919</v>
      </c>
      <c r="D186" s="12" t="s">
        <v>230</v>
      </c>
      <c r="E186" s="12" t="s">
        <v>915</v>
      </c>
      <c r="F186" s="15"/>
      <c r="G186" s="15">
        <v>1400</v>
      </c>
    </row>
    <row r="187" spans="1:7" s="22" customFormat="1" ht="28.5">
      <c r="A187" s="14">
        <v>182</v>
      </c>
      <c r="B187" s="12" t="s">
        <v>921</v>
      </c>
      <c r="C187" s="14" t="s">
        <v>922</v>
      </c>
      <c r="D187" s="12" t="s">
        <v>663</v>
      </c>
      <c r="E187" s="12" t="s">
        <v>915</v>
      </c>
      <c r="F187" s="15"/>
      <c r="G187" s="15">
        <v>1400</v>
      </c>
    </row>
    <row r="188" spans="1:7" s="22" customFormat="1" ht="28.5">
      <c r="A188" s="14">
        <v>183</v>
      </c>
      <c r="B188" s="12" t="s">
        <v>232</v>
      </c>
      <c r="C188" s="14">
        <v>1005477558</v>
      </c>
      <c r="D188" s="13" t="s">
        <v>94</v>
      </c>
      <c r="E188" s="12" t="s">
        <v>915</v>
      </c>
      <c r="F188" s="15">
        <v>5549.49</v>
      </c>
      <c r="G188" s="15"/>
    </row>
    <row r="189" spans="1:7" s="22" customFormat="1" ht="28.5">
      <c r="A189" s="14">
        <v>184</v>
      </c>
      <c r="B189" s="12" t="s">
        <v>927</v>
      </c>
      <c r="C189" s="14" t="s">
        <v>923</v>
      </c>
      <c r="D189" s="13" t="s">
        <v>708</v>
      </c>
      <c r="E189" s="12" t="s">
        <v>924</v>
      </c>
      <c r="F189" s="15"/>
      <c r="G189" s="15">
        <v>150000</v>
      </c>
    </row>
    <row r="190" spans="1:7" s="22" customFormat="1" ht="28.5">
      <c r="A190" s="14">
        <v>185</v>
      </c>
      <c r="B190" s="12" t="s">
        <v>928</v>
      </c>
      <c r="C190" s="14" t="s">
        <v>925</v>
      </c>
      <c r="D190" s="12" t="s">
        <v>263</v>
      </c>
      <c r="E190" s="12" t="s">
        <v>924</v>
      </c>
      <c r="F190" s="15"/>
      <c r="G190" s="15">
        <v>150000</v>
      </c>
    </row>
    <row r="191" spans="1:7" s="22" customFormat="1" ht="28.5">
      <c r="A191" s="14">
        <v>186</v>
      </c>
      <c r="B191" s="12" t="s">
        <v>929</v>
      </c>
      <c r="C191" s="14" t="s">
        <v>926</v>
      </c>
      <c r="D191" s="12" t="s">
        <v>851</v>
      </c>
      <c r="E191" s="12" t="s">
        <v>924</v>
      </c>
      <c r="F191" s="15"/>
      <c r="G191" s="15">
        <v>120000</v>
      </c>
    </row>
    <row r="192" spans="1:7" s="22" customFormat="1" ht="28.5">
      <c r="A192" s="14">
        <v>187</v>
      </c>
      <c r="B192" s="12" t="s">
        <v>930</v>
      </c>
      <c r="C192" s="14">
        <v>572</v>
      </c>
      <c r="D192" s="13" t="s">
        <v>275</v>
      </c>
      <c r="E192" s="12" t="s">
        <v>924</v>
      </c>
      <c r="F192" s="15"/>
      <c r="G192" s="15">
        <v>120000</v>
      </c>
    </row>
    <row r="193" spans="1:7" s="22" customFormat="1" ht="28.5">
      <c r="A193" s="14">
        <v>188</v>
      </c>
      <c r="B193" s="12" t="s">
        <v>931</v>
      </c>
      <c r="C193" s="13" t="s">
        <v>932</v>
      </c>
      <c r="D193" s="13" t="s">
        <v>266</v>
      </c>
      <c r="E193" s="12" t="s">
        <v>924</v>
      </c>
      <c r="F193" s="15"/>
      <c r="G193" s="15">
        <v>120000</v>
      </c>
    </row>
    <row r="194" spans="1:7" s="22" customFormat="1" ht="28.5">
      <c r="A194" s="14">
        <v>189</v>
      </c>
      <c r="B194" s="12" t="s">
        <v>232</v>
      </c>
      <c r="C194" s="14">
        <v>1005609661</v>
      </c>
      <c r="D194" s="13" t="s">
        <v>94</v>
      </c>
      <c r="E194" s="12" t="s">
        <v>924</v>
      </c>
      <c r="F194" s="15">
        <v>208313.31</v>
      </c>
      <c r="G194" s="15"/>
    </row>
    <row r="195" spans="1:7" s="22" customFormat="1" ht="28.5">
      <c r="A195" s="14">
        <v>190</v>
      </c>
      <c r="B195" s="12" t="s">
        <v>933</v>
      </c>
      <c r="C195" s="14">
        <v>466</v>
      </c>
      <c r="D195" s="13" t="s">
        <v>166</v>
      </c>
      <c r="E195" s="12" t="s">
        <v>934</v>
      </c>
      <c r="F195" s="15"/>
      <c r="G195" s="15">
        <v>15000</v>
      </c>
    </row>
    <row r="196" spans="1:7" s="22" customFormat="1" ht="28.5">
      <c r="A196" s="14">
        <v>191</v>
      </c>
      <c r="B196" s="12" t="s">
        <v>935</v>
      </c>
      <c r="C196" s="14">
        <v>575</v>
      </c>
      <c r="D196" s="12" t="s">
        <v>936</v>
      </c>
      <c r="E196" s="12" t="s">
        <v>934</v>
      </c>
      <c r="F196" s="15"/>
      <c r="G196" s="15">
        <v>13000</v>
      </c>
    </row>
    <row r="197" spans="1:7" s="22" customFormat="1" ht="28.5">
      <c r="A197" s="14">
        <v>192</v>
      </c>
      <c r="B197" s="12" t="s">
        <v>232</v>
      </c>
      <c r="C197" s="14">
        <v>1005683016</v>
      </c>
      <c r="D197" s="13" t="s">
        <v>94</v>
      </c>
      <c r="E197" s="12" t="s">
        <v>934</v>
      </c>
      <c r="F197" s="15">
        <v>19862.2</v>
      </c>
      <c r="G197" s="15"/>
    </row>
    <row r="198" spans="1:7" s="22" customFormat="1" ht="28.5">
      <c r="A198" s="14">
        <v>193</v>
      </c>
      <c r="B198" s="12" t="s">
        <v>831</v>
      </c>
      <c r="C198" s="14">
        <v>56</v>
      </c>
      <c r="D198" s="12" t="s">
        <v>173</v>
      </c>
      <c r="E198" s="12" t="s">
        <v>945</v>
      </c>
      <c r="F198" s="15"/>
      <c r="G198" s="15">
        <v>116515</v>
      </c>
    </row>
    <row r="199" spans="1:7" s="22" customFormat="1" ht="42.75">
      <c r="A199" s="14">
        <v>194</v>
      </c>
      <c r="B199" s="12" t="s">
        <v>979</v>
      </c>
      <c r="C199" s="14">
        <v>1494</v>
      </c>
      <c r="D199" s="12" t="s">
        <v>980</v>
      </c>
      <c r="E199" s="12" t="s">
        <v>981</v>
      </c>
      <c r="F199" s="15"/>
      <c r="G199" s="15">
        <v>16000</v>
      </c>
    </row>
    <row r="200" spans="1:7" s="22" customFormat="1" ht="28.5">
      <c r="A200" s="14">
        <v>195</v>
      </c>
      <c r="B200" s="12" t="s">
        <v>232</v>
      </c>
      <c r="C200" s="14">
        <v>1006620004</v>
      </c>
      <c r="D200" s="13" t="s">
        <v>94</v>
      </c>
      <c r="E200" s="12" t="s">
        <v>981</v>
      </c>
      <c r="F200" s="15">
        <v>5821.66</v>
      </c>
      <c r="G200" s="15"/>
    </row>
    <row r="201" spans="1:7" s="22" customFormat="1" ht="42.75">
      <c r="A201" s="14">
        <v>196</v>
      </c>
      <c r="B201" s="12" t="s">
        <v>989</v>
      </c>
      <c r="C201" s="13">
        <v>613</v>
      </c>
      <c r="D201" s="13" t="s">
        <v>427</v>
      </c>
      <c r="E201" s="12" t="s">
        <v>988</v>
      </c>
      <c r="F201" s="15"/>
      <c r="G201" s="15">
        <v>1400</v>
      </c>
    </row>
    <row r="202" spans="1:7" s="22" customFormat="1" ht="28.5">
      <c r="A202" s="14">
        <v>197</v>
      </c>
      <c r="B202" s="12" t="s">
        <v>232</v>
      </c>
      <c r="C202" s="14">
        <v>1006758841</v>
      </c>
      <c r="D202" s="13" t="s">
        <v>94</v>
      </c>
      <c r="E202" s="12" t="s">
        <v>988</v>
      </c>
      <c r="F202" s="15">
        <v>418.18</v>
      </c>
      <c r="G202" s="15"/>
    </row>
    <row r="203" spans="1:7" s="22" customFormat="1" ht="28.5">
      <c r="A203" s="14">
        <v>198</v>
      </c>
      <c r="B203" s="12" t="s">
        <v>1003</v>
      </c>
      <c r="C203" s="14">
        <v>581</v>
      </c>
      <c r="D203" s="13" t="s">
        <v>166</v>
      </c>
      <c r="E203" s="12" t="s">
        <v>1004</v>
      </c>
      <c r="F203" s="15"/>
      <c r="G203" s="15">
        <v>15000</v>
      </c>
    </row>
    <row r="204" spans="1:7" s="22" customFormat="1" ht="28.5">
      <c r="A204" s="14">
        <v>199</v>
      </c>
      <c r="B204" s="12" t="s">
        <v>1005</v>
      </c>
      <c r="C204" s="14" t="s">
        <v>1006</v>
      </c>
      <c r="D204" s="13" t="s">
        <v>241</v>
      </c>
      <c r="E204" s="12" t="s">
        <v>1004</v>
      </c>
      <c r="F204" s="15"/>
      <c r="G204" s="15">
        <v>30000</v>
      </c>
    </row>
    <row r="205" spans="1:7" s="22" customFormat="1" ht="28.5">
      <c r="A205" s="14">
        <v>200</v>
      </c>
      <c r="B205" s="12" t="s">
        <v>1007</v>
      </c>
      <c r="C205" s="14" t="s">
        <v>1008</v>
      </c>
      <c r="D205" s="12" t="s">
        <v>169</v>
      </c>
      <c r="E205" s="12" t="s">
        <v>1004</v>
      </c>
      <c r="F205" s="15"/>
      <c r="G205" s="15">
        <v>13000</v>
      </c>
    </row>
    <row r="206" spans="1:7" s="22" customFormat="1" ht="28.5">
      <c r="A206" s="14">
        <v>201</v>
      </c>
      <c r="B206" s="12" t="s">
        <v>232</v>
      </c>
      <c r="C206" s="13">
        <v>1006978840</v>
      </c>
      <c r="D206" s="13" t="s">
        <v>94</v>
      </c>
      <c r="E206" s="12" t="s">
        <v>1004</v>
      </c>
      <c r="F206" s="15">
        <v>37330.559999999998</v>
      </c>
      <c r="G206" s="15"/>
    </row>
    <row r="207" spans="1:7" s="22" customFormat="1" ht="28.5">
      <c r="A207" s="14">
        <v>202</v>
      </c>
      <c r="B207" s="12" t="s">
        <v>1012</v>
      </c>
      <c r="C207" s="14">
        <v>57</v>
      </c>
      <c r="D207" s="12" t="s">
        <v>173</v>
      </c>
      <c r="E207" s="12" t="s">
        <v>1013</v>
      </c>
      <c r="F207" s="15"/>
      <c r="G207" s="15">
        <v>116515</v>
      </c>
    </row>
    <row r="208" spans="1:7" s="22" customFormat="1" ht="28.5">
      <c r="A208" s="14">
        <v>203</v>
      </c>
      <c r="B208" s="12" t="s">
        <v>1066</v>
      </c>
      <c r="C208" s="14">
        <v>64</v>
      </c>
      <c r="D208" s="12" t="s">
        <v>173</v>
      </c>
      <c r="E208" s="12" t="s">
        <v>1065</v>
      </c>
      <c r="F208" s="15"/>
      <c r="G208" s="15">
        <v>116515</v>
      </c>
    </row>
    <row r="209" spans="1:7" s="22" customFormat="1" ht="28.5">
      <c r="A209" s="14">
        <v>204</v>
      </c>
      <c r="B209" s="12" t="s">
        <v>1081</v>
      </c>
      <c r="C209" s="14">
        <v>675</v>
      </c>
      <c r="D209" s="13" t="s">
        <v>1082</v>
      </c>
      <c r="E209" s="12" t="s">
        <v>1092</v>
      </c>
      <c r="F209" s="15"/>
      <c r="G209" s="15">
        <v>60000</v>
      </c>
    </row>
    <row r="210" spans="1:7" s="22" customFormat="1" ht="42.75">
      <c r="A210" s="14">
        <v>205</v>
      </c>
      <c r="B210" s="12" t="s">
        <v>1083</v>
      </c>
      <c r="C210" s="14">
        <v>659</v>
      </c>
      <c r="D210" s="13" t="s">
        <v>708</v>
      </c>
      <c r="E210" s="12" t="s">
        <v>1092</v>
      </c>
      <c r="F210" s="15"/>
      <c r="G210" s="15">
        <v>150000</v>
      </c>
    </row>
    <row r="211" spans="1:7" s="22" customFormat="1" ht="42.75">
      <c r="A211" s="14">
        <v>206</v>
      </c>
      <c r="B211" s="12" t="s">
        <v>1084</v>
      </c>
      <c r="C211" s="14" t="s">
        <v>1085</v>
      </c>
      <c r="D211" s="12" t="s">
        <v>263</v>
      </c>
      <c r="E211" s="12" t="s">
        <v>1092</v>
      </c>
      <c r="F211" s="15"/>
      <c r="G211" s="15">
        <v>150000</v>
      </c>
    </row>
    <row r="212" spans="1:7" s="22" customFormat="1" ht="42.75">
      <c r="A212" s="14">
        <v>207</v>
      </c>
      <c r="B212" s="12" t="s">
        <v>1086</v>
      </c>
      <c r="C212" s="14" t="s">
        <v>1089</v>
      </c>
      <c r="D212" s="12" t="s">
        <v>851</v>
      </c>
      <c r="E212" s="12" t="s">
        <v>1092</v>
      </c>
      <c r="F212" s="15"/>
      <c r="G212" s="15">
        <v>120000</v>
      </c>
    </row>
    <row r="213" spans="1:7" s="22" customFormat="1" ht="42.75">
      <c r="A213" s="14">
        <v>208</v>
      </c>
      <c r="B213" s="12" t="s">
        <v>1088</v>
      </c>
      <c r="C213" s="14" t="s">
        <v>1087</v>
      </c>
      <c r="D213" s="13" t="s">
        <v>275</v>
      </c>
      <c r="E213" s="12" t="s">
        <v>1092</v>
      </c>
      <c r="F213" s="15"/>
      <c r="G213" s="15">
        <v>120000</v>
      </c>
    </row>
    <row r="214" spans="1:7" s="22" customFormat="1" ht="42.75">
      <c r="A214" s="14">
        <v>209</v>
      </c>
      <c r="B214" s="12" t="s">
        <v>1090</v>
      </c>
      <c r="C214" s="14" t="s">
        <v>1091</v>
      </c>
      <c r="D214" s="13" t="s">
        <v>266</v>
      </c>
      <c r="E214" s="12" t="s">
        <v>1092</v>
      </c>
      <c r="F214" s="15"/>
      <c r="G214" s="15">
        <v>120000</v>
      </c>
    </row>
    <row r="215" spans="1:7" s="22" customFormat="1" ht="28.5">
      <c r="A215" s="14">
        <v>210</v>
      </c>
      <c r="B215" s="12" t="s">
        <v>232</v>
      </c>
      <c r="C215" s="14">
        <v>1008221537</v>
      </c>
      <c r="D215" s="13" t="s">
        <v>94</v>
      </c>
      <c r="E215" s="12" t="s">
        <v>1092</v>
      </c>
      <c r="F215" s="15">
        <v>226235.39</v>
      </c>
      <c r="G215" s="15"/>
    </row>
    <row r="216" spans="1:7" s="22" customFormat="1" ht="42.75">
      <c r="A216" s="14">
        <v>211</v>
      </c>
      <c r="B216" s="12" t="s">
        <v>1093</v>
      </c>
      <c r="C216" s="17">
        <v>6</v>
      </c>
      <c r="D216" s="13" t="s">
        <v>1094</v>
      </c>
      <c r="E216" s="12" t="s">
        <v>1095</v>
      </c>
      <c r="F216" s="15"/>
      <c r="G216" s="15">
        <v>15000</v>
      </c>
    </row>
    <row r="217" spans="1:7" s="22" customFormat="1" ht="42.75">
      <c r="A217" s="14">
        <v>212</v>
      </c>
      <c r="B217" s="12" t="s">
        <v>1093</v>
      </c>
      <c r="C217" s="14">
        <v>5</v>
      </c>
      <c r="D217" s="13" t="s">
        <v>1096</v>
      </c>
      <c r="E217" s="12" t="s">
        <v>1095</v>
      </c>
      <c r="F217" s="15"/>
      <c r="G217" s="15">
        <v>25000</v>
      </c>
    </row>
    <row r="218" spans="1:7" s="22" customFormat="1" ht="42.75">
      <c r="A218" s="14">
        <v>213</v>
      </c>
      <c r="B218" s="12" t="s">
        <v>1093</v>
      </c>
      <c r="C218" s="14">
        <v>3</v>
      </c>
      <c r="D218" s="13" t="s">
        <v>1097</v>
      </c>
      <c r="E218" s="12" t="s">
        <v>1095</v>
      </c>
      <c r="F218" s="15"/>
      <c r="G218" s="15">
        <v>20000</v>
      </c>
    </row>
    <row r="219" spans="1:7" s="22" customFormat="1" ht="42.75">
      <c r="A219" s="14">
        <v>214</v>
      </c>
      <c r="B219" s="12" t="s">
        <v>1093</v>
      </c>
      <c r="C219" s="13">
        <v>4</v>
      </c>
      <c r="D219" s="13" t="s">
        <v>1098</v>
      </c>
      <c r="E219" s="12" t="s">
        <v>1095</v>
      </c>
      <c r="F219" s="15"/>
      <c r="G219" s="15">
        <v>20000</v>
      </c>
    </row>
    <row r="220" spans="1:7" s="22" customFormat="1" ht="42.75">
      <c r="A220" s="14">
        <v>215</v>
      </c>
      <c r="B220" s="12" t="s">
        <v>232</v>
      </c>
      <c r="C220" s="14">
        <v>36396272</v>
      </c>
      <c r="D220" s="13" t="s">
        <v>94</v>
      </c>
      <c r="E220" s="12" t="s">
        <v>1100</v>
      </c>
      <c r="F220" s="15">
        <v>22567.07</v>
      </c>
      <c r="G220" s="15"/>
    </row>
    <row r="221" spans="1:7" s="22" customFormat="1" ht="42.75">
      <c r="A221" s="14">
        <v>216</v>
      </c>
      <c r="B221" s="12" t="s">
        <v>1099</v>
      </c>
      <c r="C221" s="14">
        <v>3</v>
      </c>
      <c r="D221" s="13" t="s">
        <v>1097</v>
      </c>
      <c r="E221" s="12" t="s">
        <v>1101</v>
      </c>
      <c r="F221" s="15"/>
      <c r="G221" s="15">
        <v>20000</v>
      </c>
    </row>
    <row r="222" spans="1:7" s="22" customFormat="1" ht="42.75">
      <c r="A222" s="14">
        <v>217</v>
      </c>
      <c r="B222" s="12" t="s">
        <v>1099</v>
      </c>
      <c r="C222" s="14">
        <v>6</v>
      </c>
      <c r="D222" s="13" t="s">
        <v>1094</v>
      </c>
      <c r="E222" s="12" t="s">
        <v>1101</v>
      </c>
      <c r="F222" s="15"/>
      <c r="G222" s="15">
        <v>15000</v>
      </c>
    </row>
    <row r="223" spans="1:7" s="22" customFormat="1" ht="42.75">
      <c r="A223" s="14">
        <v>218</v>
      </c>
      <c r="B223" s="12" t="s">
        <v>1099</v>
      </c>
      <c r="C223" s="14">
        <v>4</v>
      </c>
      <c r="D223" s="13" t="s">
        <v>1098</v>
      </c>
      <c r="E223" s="12" t="s">
        <v>1101</v>
      </c>
      <c r="F223" s="15"/>
      <c r="G223" s="15">
        <v>20000</v>
      </c>
    </row>
    <row r="224" spans="1:7" s="22" customFormat="1" ht="42.75">
      <c r="A224" s="14">
        <v>219</v>
      </c>
      <c r="B224" s="12" t="s">
        <v>1099</v>
      </c>
      <c r="C224" s="13">
        <v>5</v>
      </c>
      <c r="D224" s="13" t="s">
        <v>1096</v>
      </c>
      <c r="E224" s="12" t="s">
        <v>1101</v>
      </c>
      <c r="F224" s="15"/>
      <c r="G224" s="15">
        <v>25000</v>
      </c>
    </row>
    <row r="225" spans="1:7" s="22" customFormat="1" ht="42.75">
      <c r="A225" s="14">
        <v>220</v>
      </c>
      <c r="B225" s="12" t="s">
        <v>232</v>
      </c>
      <c r="C225" s="14">
        <v>36524896</v>
      </c>
      <c r="D225" s="13" t="s">
        <v>94</v>
      </c>
      <c r="E225" s="12" t="s">
        <v>1101</v>
      </c>
      <c r="F225" s="15">
        <v>22564.07</v>
      </c>
      <c r="G225" s="15"/>
    </row>
    <row r="226" spans="1:7" s="22" customFormat="1" ht="42.75">
      <c r="A226" s="14">
        <v>221</v>
      </c>
      <c r="B226" s="12" t="s">
        <v>1104</v>
      </c>
      <c r="C226" s="14">
        <v>6</v>
      </c>
      <c r="D226" s="13" t="s">
        <v>1094</v>
      </c>
      <c r="E226" s="12" t="s">
        <v>1105</v>
      </c>
      <c r="F226" s="15"/>
      <c r="G226" s="15">
        <v>7500</v>
      </c>
    </row>
    <row r="227" spans="1:7" s="22" customFormat="1" ht="42.75">
      <c r="A227" s="14">
        <v>222</v>
      </c>
      <c r="B227" s="12" t="s">
        <v>1104</v>
      </c>
      <c r="C227" s="14">
        <v>4</v>
      </c>
      <c r="D227" s="13" t="s">
        <v>1098</v>
      </c>
      <c r="E227" s="12" t="s">
        <v>1105</v>
      </c>
      <c r="F227" s="15"/>
      <c r="G227" s="15">
        <v>10000</v>
      </c>
    </row>
    <row r="228" spans="1:7" s="22" customFormat="1" ht="42.75">
      <c r="A228" s="14">
        <v>223</v>
      </c>
      <c r="B228" s="12" t="s">
        <v>1104</v>
      </c>
      <c r="C228" s="14">
        <v>5</v>
      </c>
      <c r="D228" s="13" t="s">
        <v>1096</v>
      </c>
      <c r="E228" s="12" t="s">
        <v>1105</v>
      </c>
      <c r="F228" s="15"/>
      <c r="G228" s="15">
        <v>12500</v>
      </c>
    </row>
    <row r="229" spans="1:7" s="22" customFormat="1" ht="42.75">
      <c r="A229" s="14">
        <v>224</v>
      </c>
      <c r="B229" s="12" t="s">
        <v>232</v>
      </c>
      <c r="C229" s="13">
        <v>1000794364</v>
      </c>
      <c r="D229" s="13" t="s">
        <v>94</v>
      </c>
      <c r="E229" s="12" t="s">
        <v>1105</v>
      </c>
      <c r="F229" s="15">
        <v>8461.51</v>
      </c>
      <c r="G229" s="15"/>
    </row>
    <row r="230" spans="1:7" s="22" customFormat="1" ht="42.75">
      <c r="A230" s="14">
        <v>225</v>
      </c>
      <c r="B230" s="12" t="s">
        <v>1106</v>
      </c>
      <c r="C230" s="14">
        <v>6</v>
      </c>
      <c r="D230" s="13" t="s">
        <v>1094</v>
      </c>
      <c r="E230" s="12" t="s">
        <v>1107</v>
      </c>
      <c r="F230" s="15"/>
      <c r="G230" s="15">
        <v>15000</v>
      </c>
    </row>
    <row r="231" spans="1:7" s="22" customFormat="1" ht="42.75">
      <c r="A231" s="14">
        <v>226</v>
      </c>
      <c r="B231" s="12" t="s">
        <v>1106</v>
      </c>
      <c r="C231" s="14">
        <v>4</v>
      </c>
      <c r="D231" s="13" t="s">
        <v>1098</v>
      </c>
      <c r="E231" s="12" t="s">
        <v>1107</v>
      </c>
      <c r="F231" s="15"/>
      <c r="G231" s="15">
        <v>20000</v>
      </c>
    </row>
    <row r="232" spans="1:7" s="22" customFormat="1" ht="42.75">
      <c r="A232" s="14">
        <v>227</v>
      </c>
      <c r="B232" s="12" t="s">
        <v>1106</v>
      </c>
      <c r="C232" s="14">
        <v>5</v>
      </c>
      <c r="D232" s="13" t="s">
        <v>1096</v>
      </c>
      <c r="E232" s="12" t="s">
        <v>1107</v>
      </c>
      <c r="F232" s="15"/>
      <c r="G232" s="15">
        <v>25000</v>
      </c>
    </row>
    <row r="233" spans="1:7" s="22" customFormat="1" ht="42.75">
      <c r="A233" s="14">
        <v>228</v>
      </c>
      <c r="B233" s="12" t="s">
        <v>232</v>
      </c>
      <c r="C233" s="13">
        <v>1001839304</v>
      </c>
      <c r="D233" s="13" t="s">
        <v>94</v>
      </c>
      <c r="E233" s="12" t="s">
        <v>1107</v>
      </c>
      <c r="F233" s="15">
        <v>16923.05</v>
      </c>
      <c r="G233" s="15"/>
    </row>
    <row r="234" spans="1:7" s="22" customFormat="1" ht="42.75">
      <c r="A234" s="14">
        <v>229</v>
      </c>
      <c r="B234" s="12" t="s">
        <v>1106</v>
      </c>
      <c r="C234" s="14">
        <v>3</v>
      </c>
      <c r="D234" s="13" t="s">
        <v>1097</v>
      </c>
      <c r="E234" s="12" t="s">
        <v>1108</v>
      </c>
      <c r="F234" s="15"/>
      <c r="G234" s="15">
        <v>20000</v>
      </c>
    </row>
    <row r="235" spans="1:7" s="22" customFormat="1" ht="42.75">
      <c r="A235" s="14">
        <v>230</v>
      </c>
      <c r="B235" s="12" t="s">
        <v>232</v>
      </c>
      <c r="C235" s="14">
        <v>1001920582</v>
      </c>
      <c r="D235" s="13" t="s">
        <v>94</v>
      </c>
      <c r="E235" s="12" t="s">
        <v>1108</v>
      </c>
      <c r="F235" s="15">
        <v>5641.02</v>
      </c>
      <c r="G235" s="15"/>
    </row>
    <row r="236" spans="1:7" s="22" customFormat="1" ht="42.75">
      <c r="A236" s="14">
        <v>231</v>
      </c>
      <c r="B236" s="12" t="s">
        <v>1109</v>
      </c>
      <c r="C236" s="13">
        <v>3</v>
      </c>
      <c r="D236" s="13" t="s">
        <v>1097</v>
      </c>
      <c r="E236" s="12" t="s">
        <v>1110</v>
      </c>
      <c r="F236" s="15"/>
      <c r="G236" s="15">
        <v>20000</v>
      </c>
    </row>
    <row r="237" spans="1:7" s="22" customFormat="1" ht="42.75">
      <c r="A237" s="14">
        <v>232</v>
      </c>
      <c r="B237" s="12" t="s">
        <v>1109</v>
      </c>
      <c r="C237" s="14">
        <v>5</v>
      </c>
      <c r="D237" s="13" t="s">
        <v>1096</v>
      </c>
      <c r="E237" s="12" t="s">
        <v>1110</v>
      </c>
      <c r="F237" s="15"/>
      <c r="G237" s="15">
        <v>25000</v>
      </c>
    </row>
    <row r="238" spans="1:7" s="22" customFormat="1" ht="42.75">
      <c r="A238" s="14">
        <v>233</v>
      </c>
      <c r="B238" s="12" t="s">
        <v>1109</v>
      </c>
      <c r="C238" s="14">
        <v>6</v>
      </c>
      <c r="D238" s="13" t="s">
        <v>1094</v>
      </c>
      <c r="E238" s="12" t="s">
        <v>1110</v>
      </c>
      <c r="F238" s="15"/>
      <c r="G238" s="15">
        <v>15000</v>
      </c>
    </row>
    <row r="239" spans="1:7" s="22" customFormat="1" ht="42.75">
      <c r="A239" s="14">
        <v>234</v>
      </c>
      <c r="B239" s="12" t="s">
        <v>1109</v>
      </c>
      <c r="C239" s="14">
        <v>4</v>
      </c>
      <c r="D239" s="13" t="s">
        <v>1098</v>
      </c>
      <c r="E239" s="12" t="s">
        <v>1110</v>
      </c>
      <c r="F239" s="15"/>
      <c r="G239" s="15">
        <v>20000</v>
      </c>
    </row>
    <row r="240" spans="1:7" s="22" customFormat="1" ht="42.75">
      <c r="A240" s="14">
        <v>235</v>
      </c>
      <c r="B240" s="12" t="s">
        <v>232</v>
      </c>
      <c r="C240" s="14">
        <v>1007521621</v>
      </c>
      <c r="D240" s="13" t="s">
        <v>94</v>
      </c>
      <c r="E240" s="12" t="s">
        <v>1110</v>
      </c>
      <c r="F240" s="15">
        <v>23589.7</v>
      </c>
      <c r="G240" s="15"/>
    </row>
    <row r="241" spans="1:7" s="22" customFormat="1" ht="42.75">
      <c r="A241" s="14">
        <v>236</v>
      </c>
      <c r="B241" s="12" t="s">
        <v>1111</v>
      </c>
      <c r="C241" s="13">
        <v>3</v>
      </c>
      <c r="D241" s="13" t="s">
        <v>1097</v>
      </c>
      <c r="E241" s="12" t="s">
        <v>1110</v>
      </c>
      <c r="F241" s="15"/>
      <c r="G241" s="15">
        <v>20000</v>
      </c>
    </row>
    <row r="242" spans="1:7" s="22" customFormat="1" ht="42.75">
      <c r="A242" s="14">
        <v>237</v>
      </c>
      <c r="B242" s="12" t="s">
        <v>1111</v>
      </c>
      <c r="C242" s="14">
        <v>4</v>
      </c>
      <c r="D242" s="13" t="s">
        <v>1098</v>
      </c>
      <c r="E242" s="12" t="s">
        <v>1110</v>
      </c>
      <c r="F242" s="15"/>
      <c r="G242" s="15">
        <v>20000</v>
      </c>
    </row>
    <row r="243" spans="1:7" s="22" customFormat="1" ht="42.75">
      <c r="A243" s="14">
        <v>238</v>
      </c>
      <c r="B243" s="12" t="s">
        <v>1111</v>
      </c>
      <c r="C243" s="14">
        <v>5</v>
      </c>
      <c r="D243" s="13" t="s">
        <v>1096</v>
      </c>
      <c r="E243" s="12" t="s">
        <v>1110</v>
      </c>
      <c r="F243" s="15"/>
      <c r="G243" s="15">
        <v>25000</v>
      </c>
    </row>
    <row r="244" spans="1:7" s="22" customFormat="1" ht="42.75">
      <c r="A244" s="14">
        <v>239</v>
      </c>
      <c r="B244" s="12" t="s">
        <v>1112</v>
      </c>
      <c r="C244" s="14">
        <v>6</v>
      </c>
      <c r="D244" s="13" t="s">
        <v>1094</v>
      </c>
      <c r="E244" s="12" t="s">
        <v>1110</v>
      </c>
      <c r="F244" s="15"/>
      <c r="G244" s="15">
        <v>15000</v>
      </c>
    </row>
    <row r="245" spans="1:7" s="22" customFormat="1" ht="42.75">
      <c r="A245" s="14">
        <v>240</v>
      </c>
      <c r="B245" s="12" t="s">
        <v>232</v>
      </c>
      <c r="C245" s="14">
        <v>1007519914</v>
      </c>
      <c r="D245" s="13" t="s">
        <v>94</v>
      </c>
      <c r="E245" s="12" t="s">
        <v>1110</v>
      </c>
      <c r="F245" s="15">
        <v>23589.7</v>
      </c>
      <c r="G245" s="15"/>
    </row>
    <row r="246" spans="1:7" s="22" customFormat="1" ht="42.75">
      <c r="A246" s="14">
        <v>241</v>
      </c>
      <c r="B246" s="12" t="s">
        <v>1113</v>
      </c>
      <c r="C246" s="13">
        <v>3</v>
      </c>
      <c r="D246" s="13" t="s">
        <v>1097</v>
      </c>
      <c r="E246" s="12" t="s">
        <v>1110</v>
      </c>
      <c r="F246" s="15"/>
      <c r="G246" s="15">
        <v>20000</v>
      </c>
    </row>
    <row r="247" spans="1:7" s="22" customFormat="1" ht="42.75">
      <c r="A247" s="14">
        <v>242</v>
      </c>
      <c r="B247" s="12" t="s">
        <v>1113</v>
      </c>
      <c r="C247" s="14">
        <v>5</v>
      </c>
      <c r="D247" s="13" t="s">
        <v>1096</v>
      </c>
      <c r="E247" s="12" t="s">
        <v>1110</v>
      </c>
      <c r="F247" s="15"/>
      <c r="G247" s="15">
        <v>25000</v>
      </c>
    </row>
    <row r="248" spans="1:7" s="22" customFormat="1" ht="42.75">
      <c r="A248" s="14">
        <v>243</v>
      </c>
      <c r="B248" s="12" t="s">
        <v>1113</v>
      </c>
      <c r="C248" s="14">
        <v>6</v>
      </c>
      <c r="D248" s="13" t="s">
        <v>1094</v>
      </c>
      <c r="E248" s="12" t="s">
        <v>1110</v>
      </c>
      <c r="F248" s="15"/>
      <c r="G248" s="15">
        <v>15000</v>
      </c>
    </row>
    <row r="249" spans="1:7" s="22" customFormat="1" ht="42.75">
      <c r="A249" s="14">
        <v>244</v>
      </c>
      <c r="B249" s="12" t="s">
        <v>1113</v>
      </c>
      <c r="C249" s="14">
        <v>4</v>
      </c>
      <c r="D249" s="13" t="s">
        <v>1098</v>
      </c>
      <c r="E249" s="12" t="s">
        <v>1110</v>
      </c>
      <c r="F249" s="15"/>
      <c r="G249" s="15">
        <v>20000</v>
      </c>
    </row>
    <row r="250" spans="1:7" s="22" customFormat="1" ht="42.75">
      <c r="A250" s="14">
        <v>245</v>
      </c>
      <c r="B250" s="12" t="s">
        <v>232</v>
      </c>
      <c r="C250" s="13">
        <v>1007518748</v>
      </c>
      <c r="D250" s="13" t="s">
        <v>94</v>
      </c>
      <c r="E250" s="12" t="s">
        <v>1110</v>
      </c>
      <c r="F250" s="15">
        <v>23589.7</v>
      </c>
      <c r="G250" s="15"/>
    </row>
    <row r="251" spans="1:7" s="22" customFormat="1" ht="42.75">
      <c r="A251" s="14">
        <v>246</v>
      </c>
      <c r="B251" s="12" t="s">
        <v>1114</v>
      </c>
      <c r="C251" s="14"/>
      <c r="D251" s="13" t="s">
        <v>1115</v>
      </c>
      <c r="E251" s="12" t="s">
        <v>1116</v>
      </c>
      <c r="F251" s="15"/>
      <c r="G251" s="15">
        <v>37500</v>
      </c>
    </row>
    <row r="252" spans="1:7" s="22" customFormat="1" ht="42.75">
      <c r="A252" s="14">
        <v>247</v>
      </c>
      <c r="B252" s="12" t="s">
        <v>1114</v>
      </c>
      <c r="C252" s="14"/>
      <c r="D252" s="13" t="s">
        <v>1117</v>
      </c>
      <c r="E252" s="12" t="s">
        <v>1116</v>
      </c>
      <c r="F252" s="15"/>
      <c r="G252" s="15">
        <v>37500</v>
      </c>
    </row>
    <row r="253" spans="1:7" s="22" customFormat="1" ht="42.75">
      <c r="A253" s="14">
        <v>248</v>
      </c>
      <c r="B253" s="12" t="s">
        <v>232</v>
      </c>
      <c r="C253" s="13">
        <v>34762821</v>
      </c>
      <c r="D253" s="13" t="s">
        <v>94</v>
      </c>
      <c r="E253" s="12" t="s">
        <v>1116</v>
      </c>
      <c r="F253" s="15">
        <v>47359.64</v>
      </c>
      <c r="G253" s="15"/>
    </row>
    <row r="254" spans="1:7" s="22" customFormat="1" ht="42.75">
      <c r="A254" s="14">
        <v>249</v>
      </c>
      <c r="B254" s="12" t="s">
        <v>1118</v>
      </c>
      <c r="C254" s="14"/>
      <c r="D254" s="13" t="s">
        <v>1115</v>
      </c>
      <c r="E254" s="12" t="s">
        <v>1101</v>
      </c>
      <c r="F254" s="15"/>
      <c r="G254" s="15">
        <v>37500</v>
      </c>
    </row>
    <row r="255" spans="1:7" s="22" customFormat="1" ht="42.75">
      <c r="A255" s="14">
        <v>250</v>
      </c>
      <c r="B255" s="12" t="s">
        <v>1118</v>
      </c>
      <c r="C255" s="14"/>
      <c r="D255" s="13" t="s">
        <v>1117</v>
      </c>
      <c r="E255" s="12" t="s">
        <v>1101</v>
      </c>
      <c r="F255" s="15"/>
      <c r="G255" s="15">
        <v>37500</v>
      </c>
    </row>
    <row r="256" spans="1:7" s="22" customFormat="1" ht="42.75">
      <c r="A256" s="14">
        <v>251</v>
      </c>
      <c r="B256" s="12" t="s">
        <v>232</v>
      </c>
      <c r="C256" s="14">
        <v>36522591</v>
      </c>
      <c r="D256" s="13" t="s">
        <v>94</v>
      </c>
      <c r="E256" s="12" t="s">
        <v>1101</v>
      </c>
      <c r="F256" s="15">
        <v>47359.64</v>
      </c>
      <c r="G256" s="15"/>
    </row>
    <row r="257" spans="1:7" s="22" customFormat="1" ht="42.75">
      <c r="A257" s="14">
        <v>252</v>
      </c>
      <c r="B257" s="12" t="s">
        <v>1119</v>
      </c>
      <c r="C257" s="14"/>
      <c r="D257" s="13" t="s">
        <v>1115</v>
      </c>
      <c r="E257" s="12" t="s">
        <v>1105</v>
      </c>
      <c r="F257" s="15"/>
      <c r="G257" s="15">
        <v>37500</v>
      </c>
    </row>
    <row r="258" spans="1:7" s="22" customFormat="1" ht="42.75">
      <c r="A258" s="14">
        <v>253</v>
      </c>
      <c r="B258" s="12" t="s">
        <v>1119</v>
      </c>
      <c r="C258" s="13"/>
      <c r="D258" s="13" t="s">
        <v>1117</v>
      </c>
      <c r="E258" s="12" t="s">
        <v>1105</v>
      </c>
      <c r="F258" s="15"/>
      <c r="G258" s="15">
        <v>37500</v>
      </c>
    </row>
    <row r="259" spans="1:7" s="22" customFormat="1" ht="42.75">
      <c r="A259" s="14">
        <v>254</v>
      </c>
      <c r="B259" s="12" t="s">
        <v>232</v>
      </c>
      <c r="C259" s="14">
        <v>1000790528</v>
      </c>
      <c r="D259" s="13" t="s">
        <v>94</v>
      </c>
      <c r="E259" s="12" t="s">
        <v>1105</v>
      </c>
      <c r="F259" s="15">
        <v>47359.64</v>
      </c>
      <c r="G259" s="15"/>
    </row>
    <row r="260" spans="1:7" s="22" customFormat="1" ht="42.75">
      <c r="A260" s="14">
        <v>255</v>
      </c>
      <c r="B260" s="12" t="s">
        <v>1120</v>
      </c>
      <c r="C260" s="14"/>
      <c r="D260" s="13" t="s">
        <v>1115</v>
      </c>
      <c r="E260" s="12" t="s">
        <v>1108</v>
      </c>
      <c r="F260" s="15"/>
      <c r="G260" s="15">
        <v>37500</v>
      </c>
    </row>
    <row r="261" spans="1:7" s="22" customFormat="1" ht="42.75">
      <c r="A261" s="14">
        <v>256</v>
      </c>
      <c r="B261" s="12" t="s">
        <v>1121</v>
      </c>
      <c r="C261" s="14"/>
      <c r="D261" s="13" t="s">
        <v>1117</v>
      </c>
      <c r="E261" s="12" t="s">
        <v>1108</v>
      </c>
      <c r="F261" s="15"/>
      <c r="G261" s="15">
        <v>37500</v>
      </c>
    </row>
    <row r="262" spans="1:7" s="22" customFormat="1" ht="42.75">
      <c r="A262" s="14">
        <v>257</v>
      </c>
      <c r="B262" s="12" t="s">
        <v>232</v>
      </c>
      <c r="C262" s="14">
        <v>1001919556</v>
      </c>
      <c r="D262" s="13" t="s">
        <v>94</v>
      </c>
      <c r="E262" s="12" t="s">
        <v>1108</v>
      </c>
      <c r="F262" s="15">
        <v>47359.66</v>
      </c>
      <c r="G262" s="15"/>
    </row>
    <row r="263" spans="1:7" s="22" customFormat="1" ht="42.75">
      <c r="A263" s="14">
        <v>258</v>
      </c>
      <c r="B263" s="12" t="s">
        <v>1122</v>
      </c>
      <c r="C263" s="13"/>
      <c r="D263" s="13" t="s">
        <v>1115</v>
      </c>
      <c r="E263" s="12" t="s">
        <v>1123</v>
      </c>
      <c r="F263" s="15"/>
      <c r="G263" s="15">
        <v>37500</v>
      </c>
    </row>
    <row r="264" spans="1:7" s="22" customFormat="1" ht="42.75">
      <c r="A264" s="14">
        <v>259</v>
      </c>
      <c r="B264" s="12" t="s">
        <v>1122</v>
      </c>
      <c r="C264" s="14"/>
      <c r="D264" s="13" t="s">
        <v>1117</v>
      </c>
      <c r="E264" s="12" t="s">
        <v>1123</v>
      </c>
      <c r="F264" s="15"/>
      <c r="G264" s="15">
        <v>37500</v>
      </c>
    </row>
    <row r="265" spans="1:7" s="22" customFormat="1" ht="42.75">
      <c r="A265" s="14">
        <v>260</v>
      </c>
      <c r="B265" s="12" t="s">
        <v>232</v>
      </c>
      <c r="C265" s="14">
        <v>1003922437</v>
      </c>
      <c r="D265" s="13" t="s">
        <v>94</v>
      </c>
      <c r="E265" s="12" t="s">
        <v>1123</v>
      </c>
      <c r="F265" s="15">
        <v>47359.66</v>
      </c>
      <c r="G265" s="15"/>
    </row>
    <row r="266" spans="1:7" s="22" customFormat="1" ht="42.75">
      <c r="A266" s="14">
        <v>261</v>
      </c>
      <c r="B266" s="12" t="s">
        <v>1124</v>
      </c>
      <c r="C266" s="14"/>
      <c r="D266" s="13" t="s">
        <v>1115</v>
      </c>
      <c r="E266" s="12" t="s">
        <v>1110</v>
      </c>
      <c r="F266" s="15"/>
      <c r="G266" s="15">
        <v>37500</v>
      </c>
    </row>
    <row r="267" spans="1:7" s="22" customFormat="1" ht="42.75">
      <c r="A267" s="14"/>
      <c r="B267" s="12" t="s">
        <v>1124</v>
      </c>
      <c r="C267" s="14"/>
      <c r="D267" s="13" t="s">
        <v>1117</v>
      </c>
      <c r="E267" s="12" t="s">
        <v>1110</v>
      </c>
      <c r="F267" s="15"/>
      <c r="G267" s="15">
        <v>37500</v>
      </c>
    </row>
    <row r="268" spans="1:7" s="22" customFormat="1" ht="42.75">
      <c r="A268" s="14"/>
      <c r="B268" s="12" t="s">
        <v>232</v>
      </c>
      <c r="C268" s="14">
        <v>1007561201</v>
      </c>
      <c r="D268" s="13" t="s">
        <v>94</v>
      </c>
      <c r="E268" s="12" t="s">
        <v>1110</v>
      </c>
      <c r="F268" s="15">
        <v>47359.66</v>
      </c>
      <c r="G268" s="15"/>
    </row>
    <row r="269" spans="1:7" s="22" customFormat="1" ht="42.75">
      <c r="A269" s="14"/>
      <c r="B269" s="12" t="s">
        <v>1125</v>
      </c>
      <c r="C269" s="13"/>
      <c r="D269" s="13" t="s">
        <v>1115</v>
      </c>
      <c r="E269" s="12" t="s">
        <v>1110</v>
      </c>
      <c r="F269" s="15"/>
      <c r="G269" s="15">
        <v>37500</v>
      </c>
    </row>
    <row r="270" spans="1:7" s="22" customFormat="1" ht="42.75">
      <c r="A270" s="14"/>
      <c r="B270" s="12" t="s">
        <v>1125</v>
      </c>
      <c r="C270" s="14"/>
      <c r="D270" s="13" t="s">
        <v>1117</v>
      </c>
      <c r="E270" s="12" t="s">
        <v>1110</v>
      </c>
      <c r="F270" s="15"/>
      <c r="G270" s="15">
        <v>37500</v>
      </c>
    </row>
    <row r="271" spans="1:7" s="22" customFormat="1" ht="42.75">
      <c r="A271" s="14"/>
      <c r="B271" s="12" t="s">
        <v>232</v>
      </c>
      <c r="C271" s="14">
        <v>1007525951</v>
      </c>
      <c r="D271" s="13" t="s">
        <v>94</v>
      </c>
      <c r="E271" s="12" t="s">
        <v>1110</v>
      </c>
      <c r="F271" s="15">
        <v>47359.66</v>
      </c>
      <c r="G271" s="15"/>
    </row>
    <row r="272" spans="1:7" s="22" customFormat="1" ht="42.75">
      <c r="A272" s="14"/>
      <c r="B272" s="12" t="s">
        <v>1126</v>
      </c>
      <c r="C272" s="14"/>
      <c r="D272" s="13" t="s">
        <v>1115</v>
      </c>
      <c r="E272" s="12" t="s">
        <v>1127</v>
      </c>
      <c r="F272" s="15"/>
      <c r="G272" s="15">
        <v>37500</v>
      </c>
    </row>
    <row r="273" spans="1:7" s="22" customFormat="1" ht="42.75">
      <c r="A273" s="14"/>
      <c r="B273" s="12" t="s">
        <v>1126</v>
      </c>
      <c r="C273" s="14"/>
      <c r="D273" s="13" t="s">
        <v>1117</v>
      </c>
      <c r="E273" s="12" t="s">
        <v>1127</v>
      </c>
      <c r="F273" s="15"/>
      <c r="G273" s="15">
        <v>37500</v>
      </c>
    </row>
    <row r="274" spans="1:7" s="22" customFormat="1" ht="42.75">
      <c r="A274" s="14"/>
      <c r="B274" s="12" t="s">
        <v>232</v>
      </c>
      <c r="C274" s="13">
        <v>1007525331</v>
      </c>
      <c r="D274" s="13" t="s">
        <v>94</v>
      </c>
      <c r="E274" s="12" t="s">
        <v>1110</v>
      </c>
      <c r="F274" s="15">
        <v>47359.66</v>
      </c>
      <c r="G274" s="15"/>
    </row>
    <row r="275" spans="1:7" s="22" customFormat="1" ht="42.75">
      <c r="A275" s="14"/>
      <c r="B275" s="12" t="s">
        <v>1128</v>
      </c>
      <c r="C275" s="14"/>
      <c r="D275" s="13" t="s">
        <v>1115</v>
      </c>
      <c r="E275" s="12" t="s">
        <v>1110</v>
      </c>
      <c r="F275" s="15"/>
      <c r="G275" s="15">
        <v>37500</v>
      </c>
    </row>
    <row r="276" spans="1:7" s="22" customFormat="1" ht="42.75">
      <c r="A276" s="14"/>
      <c r="B276" s="12" t="s">
        <v>1129</v>
      </c>
      <c r="C276" s="14"/>
      <c r="D276" s="13" t="s">
        <v>1117</v>
      </c>
      <c r="E276" s="12" t="s">
        <v>1110</v>
      </c>
      <c r="F276" s="15"/>
      <c r="G276" s="15">
        <v>37500</v>
      </c>
    </row>
    <row r="277" spans="1:7" s="22" customFormat="1" ht="42.75">
      <c r="A277" s="14"/>
      <c r="B277" s="12" t="s">
        <v>232</v>
      </c>
      <c r="C277" s="14">
        <v>10075224021</v>
      </c>
      <c r="D277" s="13" t="s">
        <v>94</v>
      </c>
      <c r="E277" s="12" t="s">
        <v>1110</v>
      </c>
      <c r="F277" s="15">
        <v>47359.66</v>
      </c>
      <c r="G277" s="15"/>
    </row>
    <row r="278" spans="1:7" s="22" customFormat="1" ht="42.75">
      <c r="A278" s="14"/>
      <c r="B278" s="12" t="s">
        <v>1130</v>
      </c>
      <c r="C278" s="14"/>
      <c r="D278" s="13" t="s">
        <v>1115</v>
      </c>
      <c r="E278" s="12" t="s">
        <v>1110</v>
      </c>
      <c r="F278" s="15"/>
      <c r="G278" s="15">
        <v>37500</v>
      </c>
    </row>
    <row r="279" spans="1:7" s="22" customFormat="1" ht="42.75">
      <c r="A279" s="14"/>
      <c r="B279" s="12" t="s">
        <v>1130</v>
      </c>
      <c r="C279" s="13"/>
      <c r="D279" s="13" t="s">
        <v>1117</v>
      </c>
      <c r="E279" s="12" t="s">
        <v>1110</v>
      </c>
      <c r="F279" s="15"/>
      <c r="G279" s="15">
        <v>37500</v>
      </c>
    </row>
    <row r="280" spans="1:7" s="22" customFormat="1" ht="42.75">
      <c r="A280" s="14"/>
      <c r="B280" s="12" t="s">
        <v>232</v>
      </c>
      <c r="C280" s="14">
        <v>1007523397</v>
      </c>
      <c r="D280" s="13" t="s">
        <v>94</v>
      </c>
      <c r="E280" s="12" t="s">
        <v>1110</v>
      </c>
      <c r="F280" s="15">
        <v>47359.66</v>
      </c>
      <c r="G280" s="15"/>
    </row>
    <row r="281" spans="1:7" s="22" customFormat="1" ht="42.75">
      <c r="A281" s="14"/>
      <c r="B281" s="12" t="s">
        <v>1131</v>
      </c>
      <c r="C281" s="14"/>
      <c r="D281" s="13" t="s">
        <v>1115</v>
      </c>
      <c r="E281" s="12" t="s">
        <v>1110</v>
      </c>
      <c r="F281" s="15"/>
      <c r="G281" s="15">
        <v>37500</v>
      </c>
    </row>
    <row r="282" spans="1:7" s="22" customFormat="1" ht="42.75">
      <c r="A282" s="14"/>
      <c r="B282" s="12" t="s">
        <v>1132</v>
      </c>
      <c r="C282" s="14"/>
      <c r="D282" s="13" t="s">
        <v>1117</v>
      </c>
      <c r="E282" s="12" t="s">
        <v>1110</v>
      </c>
      <c r="F282" s="15"/>
      <c r="G282" s="15">
        <v>37500</v>
      </c>
    </row>
    <row r="283" spans="1:7" s="22" customFormat="1" ht="42.75">
      <c r="A283" s="14"/>
      <c r="B283" s="12" t="s">
        <v>232</v>
      </c>
      <c r="C283" s="14">
        <v>1007524639</v>
      </c>
      <c r="D283" s="13" t="s">
        <v>94</v>
      </c>
      <c r="E283" s="12" t="s">
        <v>1110</v>
      </c>
      <c r="F283" s="15">
        <v>47359.66</v>
      </c>
      <c r="G283" s="15"/>
    </row>
    <row r="284" spans="1:7" s="22" customFormat="1" ht="28.5">
      <c r="A284" s="14"/>
      <c r="B284" s="12" t="s">
        <v>1151</v>
      </c>
      <c r="C284" s="14">
        <v>581</v>
      </c>
      <c r="D284" s="13" t="s">
        <v>166</v>
      </c>
      <c r="E284" s="12" t="s">
        <v>1153</v>
      </c>
      <c r="F284" s="34"/>
      <c r="G284" s="15">
        <v>20000</v>
      </c>
    </row>
    <row r="285" spans="1:7" s="22" customFormat="1" ht="28.5">
      <c r="A285" s="14"/>
      <c r="B285" s="12" t="s">
        <v>1152</v>
      </c>
      <c r="C285" s="14">
        <v>144</v>
      </c>
      <c r="D285" s="12" t="s">
        <v>169</v>
      </c>
      <c r="E285" s="12" t="s">
        <v>1153</v>
      </c>
      <c r="F285" s="15"/>
      <c r="G285" s="15">
        <v>18000</v>
      </c>
    </row>
    <row r="286" spans="1:7" s="22" customFormat="1" ht="28.5">
      <c r="A286" s="14"/>
      <c r="B286" s="12" t="s">
        <v>232</v>
      </c>
      <c r="C286" s="14">
        <v>1008528765</v>
      </c>
      <c r="D286" s="13" t="s">
        <v>94</v>
      </c>
      <c r="E286" s="12" t="s">
        <v>1153</v>
      </c>
      <c r="F286" s="15">
        <v>26871</v>
      </c>
      <c r="G286" s="15"/>
    </row>
    <row r="287" spans="1:7" s="22" customFormat="1" ht="28.5">
      <c r="A287" s="14"/>
      <c r="B287" s="12" t="s">
        <v>1171</v>
      </c>
      <c r="C287" s="13">
        <v>689</v>
      </c>
      <c r="D287" s="13" t="s">
        <v>1172</v>
      </c>
      <c r="E287" s="13"/>
      <c r="F287" s="15"/>
      <c r="G287" s="15">
        <v>50000</v>
      </c>
    </row>
    <row r="288" spans="1:7" s="22" customFormat="1" ht="14.25">
      <c r="A288" s="14"/>
      <c r="B288" s="12" t="s">
        <v>232</v>
      </c>
      <c r="C288" s="14">
        <v>1008876162</v>
      </c>
      <c r="D288" s="13" t="s">
        <v>94</v>
      </c>
      <c r="E288" s="13"/>
      <c r="F288" s="15">
        <v>40975.25</v>
      </c>
      <c r="G288" s="15"/>
    </row>
    <row r="289" spans="1:7" s="22" customFormat="1" ht="14.25">
      <c r="A289" s="14"/>
      <c r="B289" s="12"/>
      <c r="C289" s="13"/>
      <c r="D289" s="13"/>
      <c r="E289" s="13"/>
      <c r="F289" s="15"/>
      <c r="G289" s="15"/>
    </row>
    <row r="290" spans="1:7">
      <c r="A290" s="41" t="s">
        <v>67</v>
      </c>
      <c r="B290" s="42"/>
      <c r="C290" s="42"/>
      <c r="D290" s="42"/>
      <c r="E290" s="43"/>
      <c r="F290" s="7">
        <f>SUM(F3:F289)</f>
        <v>2224714.3599999994</v>
      </c>
      <c r="G290" s="7">
        <f>SUM(G3:G289)</f>
        <v>8696865</v>
      </c>
    </row>
    <row r="291" spans="1:7">
      <c r="A291" s="35" t="s">
        <v>61</v>
      </c>
      <c r="B291" s="35"/>
      <c r="C291" s="35"/>
      <c r="D291" s="35"/>
      <c r="E291" s="35"/>
      <c r="F291" s="9"/>
      <c r="G291" s="7">
        <v>10700000</v>
      </c>
    </row>
    <row r="292" spans="1:7">
      <c r="A292" s="41" t="s">
        <v>55</v>
      </c>
      <c r="B292" s="42"/>
      <c r="C292" s="42"/>
      <c r="D292" s="42"/>
      <c r="E292" s="43"/>
      <c r="F292" s="10"/>
      <c r="G292" s="7">
        <f>SUM(G290,F290)</f>
        <v>10921579.359999999</v>
      </c>
    </row>
    <row r="293" spans="1:7">
      <c r="A293" s="35" t="s">
        <v>56</v>
      </c>
      <c r="B293" s="35"/>
      <c r="C293" s="35"/>
      <c r="D293" s="35"/>
      <c r="E293" s="35"/>
      <c r="F293" s="9"/>
      <c r="G293" s="7">
        <f>G291-G292</f>
        <v>-221579.3599999994</v>
      </c>
    </row>
  </sheetData>
  <mergeCells count="5">
    <mergeCell ref="A1:G1"/>
    <mergeCell ref="A291:E291"/>
    <mergeCell ref="A292:E292"/>
    <mergeCell ref="A293:E293"/>
    <mergeCell ref="A290:E29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"/>
  <sheetViews>
    <sheetView topLeftCell="A7" workbookViewId="0">
      <selection activeCell="A11" sqref="A11:XFD21"/>
    </sheetView>
  </sheetViews>
  <sheetFormatPr defaultRowHeight="15"/>
  <cols>
    <col min="1" max="1" width="5.5703125" bestFit="1" customWidth="1"/>
    <col min="2" max="2" width="28.85546875" customWidth="1"/>
    <col min="3" max="6" width="18.140625" customWidth="1"/>
  </cols>
  <sheetData>
    <row r="1" spans="1:6" ht="23.25" customHeight="1">
      <c r="A1" s="40" t="s">
        <v>62</v>
      </c>
      <c r="B1" s="40"/>
      <c r="C1" s="40"/>
      <c r="D1" s="40"/>
      <c r="E1" s="40"/>
      <c r="F1" s="40"/>
    </row>
    <row r="2" spans="1:6" ht="51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42.75">
      <c r="A3" s="13">
        <v>1</v>
      </c>
      <c r="B3" s="12" t="s">
        <v>887</v>
      </c>
      <c r="C3" s="13" t="s">
        <v>610</v>
      </c>
      <c r="D3" s="13" t="s">
        <v>888</v>
      </c>
      <c r="E3" s="12" t="s">
        <v>889</v>
      </c>
      <c r="F3" s="15">
        <v>10045</v>
      </c>
    </row>
    <row r="4" spans="1:6" ht="42.75">
      <c r="A4" s="13">
        <v>2</v>
      </c>
      <c r="B4" s="12" t="s">
        <v>887</v>
      </c>
      <c r="C4" s="13" t="s">
        <v>610</v>
      </c>
      <c r="D4" s="13" t="s">
        <v>888</v>
      </c>
      <c r="E4" s="12" t="s">
        <v>197</v>
      </c>
      <c r="F4" s="15">
        <v>10135.219999999999</v>
      </c>
    </row>
    <row r="5" spans="1:6" ht="42.75">
      <c r="A5" s="13">
        <v>3</v>
      </c>
      <c r="B5" s="12" t="s">
        <v>890</v>
      </c>
      <c r="C5" s="13" t="s">
        <v>610</v>
      </c>
      <c r="D5" s="12" t="s">
        <v>891</v>
      </c>
      <c r="E5" s="12" t="s">
        <v>892</v>
      </c>
      <c r="F5" s="15">
        <v>7437.67</v>
      </c>
    </row>
    <row r="6" spans="1:6" ht="28.5">
      <c r="A6" s="13">
        <v>4</v>
      </c>
      <c r="B6" s="12" t="s">
        <v>893</v>
      </c>
      <c r="C6" s="13" t="s">
        <v>610</v>
      </c>
      <c r="D6" s="12" t="s">
        <v>891</v>
      </c>
      <c r="E6" s="12" t="s">
        <v>894</v>
      </c>
      <c r="F6" s="15">
        <v>12069.67</v>
      </c>
    </row>
    <row r="7" spans="1:6" ht="42.75">
      <c r="A7" s="13">
        <v>5</v>
      </c>
      <c r="B7" s="12" t="s">
        <v>890</v>
      </c>
      <c r="C7" s="13" t="s">
        <v>610</v>
      </c>
      <c r="D7" s="13" t="s">
        <v>897</v>
      </c>
      <c r="E7" s="12" t="s">
        <v>898</v>
      </c>
      <c r="F7" s="15">
        <v>7032</v>
      </c>
    </row>
    <row r="8" spans="1:6" ht="42.75">
      <c r="A8" s="13">
        <v>6</v>
      </c>
      <c r="B8" s="12" t="s">
        <v>890</v>
      </c>
      <c r="C8" s="13" t="s">
        <v>610</v>
      </c>
      <c r="D8" s="12" t="s">
        <v>891</v>
      </c>
      <c r="E8" s="12" t="s">
        <v>898</v>
      </c>
      <c r="F8" s="15">
        <v>8974.3700000000008</v>
      </c>
    </row>
    <row r="9" spans="1:6" ht="28.5">
      <c r="A9" s="13">
        <v>7</v>
      </c>
      <c r="B9" s="12" t="s">
        <v>893</v>
      </c>
      <c r="C9" s="13" t="s">
        <v>610</v>
      </c>
      <c r="D9" s="12" t="s">
        <v>891</v>
      </c>
      <c r="E9" s="12" t="s">
        <v>898</v>
      </c>
      <c r="F9" s="15">
        <v>8974.3700000000008</v>
      </c>
    </row>
    <row r="10" spans="1:6" ht="15.75">
      <c r="A10" s="13"/>
      <c r="B10" s="12"/>
      <c r="C10" s="13"/>
      <c r="D10" s="13"/>
      <c r="E10" s="13"/>
      <c r="F10" s="15"/>
    </row>
    <row r="11" spans="1:6">
      <c r="A11" s="35" t="s">
        <v>63</v>
      </c>
      <c r="B11" s="35"/>
      <c r="C11" s="35"/>
      <c r="D11" s="35"/>
      <c r="E11" s="35"/>
      <c r="F11" s="7">
        <v>200000</v>
      </c>
    </row>
    <row r="12" spans="1:6">
      <c r="A12" s="41" t="s">
        <v>55</v>
      </c>
      <c r="B12" s="42"/>
      <c r="C12" s="42"/>
      <c r="D12" s="42"/>
      <c r="E12" s="43"/>
      <c r="F12" s="7">
        <f>SUM(F3:F10)</f>
        <v>64668.3</v>
      </c>
    </row>
    <row r="13" spans="1:6">
      <c r="A13" s="35" t="s">
        <v>56</v>
      </c>
      <c r="B13" s="35"/>
      <c r="C13" s="35"/>
      <c r="D13" s="35"/>
      <c r="E13" s="35"/>
      <c r="F13" s="7">
        <f>F11-F12</f>
        <v>135331.70000000001</v>
      </c>
    </row>
  </sheetData>
  <mergeCells count="4">
    <mergeCell ref="A1:F1"/>
    <mergeCell ref="A11:E11"/>
    <mergeCell ref="A12:E12"/>
    <mergeCell ref="A13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A9" sqref="A9:XFD13"/>
    </sheetView>
  </sheetViews>
  <sheetFormatPr defaultRowHeight="15"/>
  <cols>
    <col min="1" max="1" width="5.5703125" bestFit="1" customWidth="1"/>
    <col min="2" max="2" width="28.85546875" customWidth="1"/>
    <col min="3" max="6" width="18.140625" customWidth="1"/>
  </cols>
  <sheetData>
    <row r="1" spans="1:6" ht="23.25" customHeight="1">
      <c r="A1" s="40" t="s">
        <v>64</v>
      </c>
      <c r="B1" s="40"/>
      <c r="C1" s="40"/>
      <c r="D1" s="40"/>
      <c r="E1" s="40"/>
      <c r="F1" s="40"/>
    </row>
    <row r="2" spans="1:6" ht="51.7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ht="28.5">
      <c r="A3" s="14">
        <v>1</v>
      </c>
      <c r="B3" s="12" t="s">
        <v>161</v>
      </c>
      <c r="C3" s="14">
        <v>2602</v>
      </c>
      <c r="D3" s="12" t="s">
        <v>162</v>
      </c>
      <c r="E3" s="12" t="s">
        <v>163</v>
      </c>
      <c r="F3" s="15">
        <v>3114</v>
      </c>
    </row>
    <row r="4" spans="1:6" ht="28.5">
      <c r="A4" s="14">
        <v>2</v>
      </c>
      <c r="B4" s="12" t="s">
        <v>719</v>
      </c>
      <c r="C4" s="14">
        <v>10394906</v>
      </c>
      <c r="D4" s="12" t="s">
        <v>720</v>
      </c>
      <c r="E4" s="12" t="s">
        <v>721</v>
      </c>
      <c r="F4" s="15">
        <v>3279.8</v>
      </c>
    </row>
    <row r="5" spans="1:6" ht="28.5">
      <c r="A5" s="14">
        <v>3</v>
      </c>
      <c r="B5" s="12" t="s">
        <v>719</v>
      </c>
      <c r="C5" s="14">
        <v>10394907</v>
      </c>
      <c r="D5" s="12" t="s">
        <v>720</v>
      </c>
      <c r="E5" s="12" t="s">
        <v>727</v>
      </c>
      <c r="F5" s="15">
        <v>3279.8</v>
      </c>
    </row>
    <row r="6" spans="1:6" ht="28.5">
      <c r="A6" s="14">
        <v>4</v>
      </c>
      <c r="B6" s="12" t="s">
        <v>719</v>
      </c>
      <c r="C6" s="14">
        <v>10702792</v>
      </c>
      <c r="D6" s="12" t="s">
        <v>720</v>
      </c>
      <c r="E6" s="12" t="s">
        <v>727</v>
      </c>
      <c r="F6" s="15">
        <v>1382.3</v>
      </c>
    </row>
    <row r="7" spans="1:6" ht="42.75">
      <c r="A7" s="14">
        <v>5</v>
      </c>
      <c r="B7" s="12" t="s">
        <v>1167</v>
      </c>
      <c r="C7" s="14"/>
      <c r="D7" s="13" t="s">
        <v>162</v>
      </c>
      <c r="E7" s="12" t="s">
        <v>1160</v>
      </c>
      <c r="F7" s="15">
        <v>11688</v>
      </c>
    </row>
    <row r="8" spans="1:6">
      <c r="A8" s="6"/>
      <c r="B8" s="8"/>
      <c r="C8" s="6"/>
      <c r="D8" s="6"/>
      <c r="E8" s="6"/>
      <c r="F8" s="7"/>
    </row>
    <row r="9" spans="1:6">
      <c r="A9" s="35" t="s">
        <v>65</v>
      </c>
      <c r="B9" s="35"/>
      <c r="C9" s="35"/>
      <c r="D9" s="35"/>
      <c r="E9" s="35"/>
      <c r="F9" s="7">
        <v>50000</v>
      </c>
    </row>
    <row r="10" spans="1:6">
      <c r="A10" s="41" t="s">
        <v>55</v>
      </c>
      <c r="B10" s="42"/>
      <c r="C10" s="42"/>
      <c r="D10" s="42"/>
      <c r="E10" s="43"/>
      <c r="F10" s="7">
        <f>SUM(F3:F8)</f>
        <v>22743.9</v>
      </c>
    </row>
    <row r="11" spans="1:6">
      <c r="A11" s="35" t="s">
        <v>56</v>
      </c>
      <c r="B11" s="35"/>
      <c r="C11" s="35"/>
      <c r="D11" s="35"/>
      <c r="E11" s="35"/>
      <c r="F11" s="7">
        <f>F9-F10</f>
        <v>27256.1</v>
      </c>
    </row>
  </sheetData>
  <mergeCells count="4">
    <mergeCell ref="A1:F1"/>
    <mergeCell ref="A9:E9"/>
    <mergeCell ref="A10:E10"/>
    <mergeCell ref="A11:E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Трошкови тотал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17</vt:lpstr>
      <vt:lpstr>19</vt:lpstr>
      <vt:lpstr>22</vt:lpstr>
      <vt:lpstr>26</vt:lpstr>
      <vt:lpstr>1И</vt:lpstr>
      <vt:lpstr>2И</vt:lpstr>
      <vt:lpstr>3И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Luković</dc:creator>
  <cp:lastModifiedBy>Ana Luković</cp:lastModifiedBy>
  <cp:lastPrinted>2014-12-30T13:53:37Z</cp:lastPrinted>
  <dcterms:created xsi:type="dcterms:W3CDTF">2014-02-21T09:44:10Z</dcterms:created>
  <dcterms:modified xsi:type="dcterms:W3CDTF">2015-01-23T11:29:20Z</dcterms:modified>
</cp:coreProperties>
</file>